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500" activeTab="0"/>
  </bookViews>
  <sheets>
    <sheet name="长沙市市属医院106个病种医保支付标准 (3)" sheetId="1" r:id="rId1"/>
  </sheets>
  <definedNames>
    <definedName name="_xlnm.Print_Area" localSheetId="0">'长沙市市属医院106个病种医保支付标准 (3)'!$A$1:$P$112</definedName>
    <definedName name="_xlnm.Print_Titles" localSheetId="0">'长沙市市属医院106个病种医保支付标准 (3)'!$4:$6</definedName>
  </definedNames>
  <calcPr fullCalcOnLoad="1"/>
</workbook>
</file>

<file path=xl/sharedStrings.xml><?xml version="1.0" encoding="utf-8"?>
<sst xmlns="http://schemas.openxmlformats.org/spreadsheetml/2006/main" count="283" uniqueCount="211">
  <si>
    <t>附件2：</t>
  </si>
  <si>
    <t>长沙市市属公立医院106个病种医保支付标准</t>
  </si>
  <si>
    <t>单位：元</t>
  </si>
  <si>
    <t>序号</t>
  </si>
  <si>
    <t>主诊断</t>
  </si>
  <si>
    <t>主要操作/治疗方式</t>
  </si>
  <si>
    <t>收费标准</t>
  </si>
  <si>
    <t>居民医保</t>
  </si>
  <si>
    <t>支付标准</t>
  </si>
  <si>
    <t>市属三级医疗机构</t>
  </si>
  <si>
    <t>市属二级医疗机构</t>
  </si>
  <si>
    <t>收费村准</t>
  </si>
  <si>
    <t>职工医保</t>
  </si>
  <si>
    <t>市属三级</t>
  </si>
  <si>
    <t>市属二级</t>
  </si>
  <si>
    <t>支付比例</t>
  </si>
  <si>
    <t>支付金额</t>
  </si>
  <si>
    <t>全面惊厥性癫痫持续状态</t>
  </si>
  <si>
    <t>内科抗癫痫治疗</t>
  </si>
  <si>
    <t>急性缺血性脑梗死</t>
  </si>
  <si>
    <t>发病4.5小时内采取静脉溶栓治疗</t>
  </si>
  <si>
    <t>慢性硬膜下血肿</t>
  </si>
  <si>
    <t>颅内血肿钻孔引流术</t>
  </si>
  <si>
    <t>三叉神经痛（单侧）</t>
  </si>
  <si>
    <t>三叉神经根减压术</t>
  </si>
  <si>
    <t>结节性甲状腺肿</t>
  </si>
  <si>
    <t>直视下甲状腺单侧／双侧次全切除术</t>
  </si>
  <si>
    <t>甲状腺癌</t>
  </si>
  <si>
    <t>直视下甲状腺单／双侧腺叶切除+淋巴清扫</t>
  </si>
  <si>
    <t>原发性急性闭角型青光眼</t>
  </si>
  <si>
    <t>小梁切除术或虹膜周边切除术</t>
  </si>
  <si>
    <t>老年性白内障（单眼）</t>
  </si>
  <si>
    <t>白内障超声乳化吸除+人工晶状体I期植入术</t>
  </si>
  <si>
    <t>单纯性孔源性视网膜脱离</t>
  </si>
  <si>
    <t>单眼巩膜环扎术</t>
  </si>
  <si>
    <t>单眼巩膜外加压术</t>
  </si>
  <si>
    <t>翼状胬肉</t>
  </si>
  <si>
    <t>单眼局麻下翼状胬肉切除组织移植术</t>
  </si>
  <si>
    <t>慢性泪囊炎</t>
  </si>
  <si>
    <t>鼻腔泪囊吻合术</t>
  </si>
  <si>
    <t>分泌性中耳炎</t>
  </si>
  <si>
    <t>全麻下单侧鼓膜置管术</t>
  </si>
  <si>
    <t>慢性化脓性中耳炎</t>
  </si>
  <si>
    <t>I型鼓室成形术</t>
  </si>
  <si>
    <t>经外耳道Ⅱ型鼓室成形术</t>
  </si>
  <si>
    <t>慢性扁桃体炎（双侧）</t>
  </si>
  <si>
    <t>全麻下扁桃体切除术伴或不伴腺样体切除术</t>
  </si>
  <si>
    <t>鼻中隔偏曲</t>
  </si>
  <si>
    <t>经鼻内镜鼻中隔偏曲矫正术</t>
  </si>
  <si>
    <t>声带息肉</t>
  </si>
  <si>
    <t>经支撑喉镜声带肿物切除术（不含显微镜下手术）</t>
  </si>
  <si>
    <t>慢性鼻窦炎</t>
  </si>
  <si>
    <t>经鼻内镜鼻窦开放术（4个窦及以下）</t>
  </si>
  <si>
    <t>喉癌</t>
  </si>
  <si>
    <t>喉全切除术</t>
  </si>
  <si>
    <t>喉次全切除术</t>
  </si>
  <si>
    <t>（儿童）唇裂</t>
  </si>
  <si>
    <t>唇皮下裂修复术</t>
  </si>
  <si>
    <t>——</t>
  </si>
  <si>
    <t>甲状舌管囊肿</t>
  </si>
  <si>
    <t>甲状舌管囊肿切除术</t>
  </si>
  <si>
    <t>初治菌阳肺结核</t>
  </si>
  <si>
    <t>结核病定点医院住院治疗</t>
  </si>
  <si>
    <t>肺脓肿伴肺炎</t>
  </si>
  <si>
    <t>内科住院治疗</t>
  </si>
  <si>
    <t>支气管肺癌</t>
  </si>
  <si>
    <t>经胸腔镜肺叶切除术（含淋巴结清扫）</t>
  </si>
  <si>
    <t>肺良性肿瘤</t>
  </si>
  <si>
    <t>经胸腔镜肺肿瘤切除术</t>
  </si>
  <si>
    <t>支气管扩张</t>
  </si>
  <si>
    <t>直视下肺叶或肺段切除术</t>
  </si>
  <si>
    <t>经胸腔镜肺或肺段切除术</t>
  </si>
  <si>
    <t>自发性气胸</t>
  </si>
  <si>
    <t>胸腔闭式引流</t>
  </si>
  <si>
    <t>胸腺肿瘤</t>
  </si>
  <si>
    <t>胸腺肿瘤切除术</t>
  </si>
  <si>
    <t>原发性支气管肺癌</t>
  </si>
  <si>
    <t>直视下肺癌切除术</t>
  </si>
  <si>
    <t>动脉导管未闭</t>
  </si>
  <si>
    <t>经皮穿刺动脉导管未闭封堵术（含封堵材料）</t>
  </si>
  <si>
    <t>房间隔缺损</t>
  </si>
  <si>
    <t>体外循环下房间隔缺损缝合术</t>
  </si>
  <si>
    <t>体外循环下房间隔缺损补片修补术（含补片材料）</t>
  </si>
  <si>
    <t>室间隔缺损</t>
  </si>
  <si>
    <t>体外循环下室间隔缺损缝合术</t>
  </si>
  <si>
    <t>体外循环下室间隔缺损补片修补术（含补片材料）</t>
  </si>
  <si>
    <t>风湿性心脏病二尖瓣病变</t>
  </si>
  <si>
    <t>体外循环下二尖瓣置换术</t>
  </si>
  <si>
    <t>不稳定性心绞痛</t>
  </si>
  <si>
    <t>冠状动脉造影检查</t>
  </si>
  <si>
    <t>主动脉瓣病变</t>
  </si>
  <si>
    <t>体外循环下主动脉瓣置换术</t>
  </si>
  <si>
    <t>急性ST段抬高心肌梗死</t>
  </si>
  <si>
    <t>经皮冠状动脉支架置入术</t>
  </si>
  <si>
    <t>病态窦房结综合征</t>
  </si>
  <si>
    <t>单腔永久起搏器安置术</t>
  </si>
  <si>
    <t>双腔永久起搏器安置术</t>
  </si>
  <si>
    <t>室上性心动过速</t>
  </si>
  <si>
    <t>经血管心脏射频消融术</t>
  </si>
  <si>
    <t>室性心动过速</t>
  </si>
  <si>
    <t>儿童急性早幼粒细胞白血病（APL）-初治患者</t>
  </si>
  <si>
    <t>初治化疗（含化疗药物）</t>
  </si>
  <si>
    <t>儿童急性淋巴细胞白血病（ALL）-初治患者</t>
  </si>
  <si>
    <t>胃癌</t>
  </si>
  <si>
    <t>腹腔镜下根治性近端胃大部切除术</t>
  </si>
  <si>
    <t>直视下根治性近端胃大部切除术</t>
  </si>
  <si>
    <t>直视下根治性远端胃大部切除术</t>
  </si>
  <si>
    <t>腹腔镜下根治性远端胃大部切除术</t>
  </si>
  <si>
    <t>胃十二指肠溃疡</t>
  </si>
  <si>
    <t>腹腔镜下远端胃大部切除术</t>
  </si>
  <si>
    <t>急性阑尾炎</t>
  </si>
  <si>
    <t>腹腔镜下阑尾切除术</t>
  </si>
  <si>
    <t>直肠息肉或直肠良性肿瘤</t>
  </si>
  <si>
    <t>直肠病损切除</t>
  </si>
  <si>
    <t>单侧腹股沟斜疝</t>
  </si>
  <si>
    <t>腹腔镜下腹股沟斜疝修补术</t>
  </si>
  <si>
    <t>直视下腹股沟斜疝修补术</t>
  </si>
  <si>
    <t>下肢静脉曲张</t>
  </si>
  <si>
    <t>经皮大隐静脉腔内激光闭合术</t>
  </si>
  <si>
    <t>原发性甲状腺功能亢进</t>
  </si>
  <si>
    <t>直视下单／双侧甲状腺次全切除术</t>
  </si>
  <si>
    <t>胆囊息肉</t>
  </si>
  <si>
    <t>腹腔镜（胆道镜）下胆囊切除术</t>
  </si>
  <si>
    <t>胆囊结石伴急性胆囊炎（无胆管炎）</t>
  </si>
  <si>
    <t>直视下胆囊切除术</t>
  </si>
  <si>
    <t>腹腔镜下胆囊切除术</t>
  </si>
  <si>
    <t>胆管结石伴胆囊炎（无胆管炎）</t>
  </si>
  <si>
    <t>直视下胆总管切开取石+胆囊切除</t>
  </si>
  <si>
    <t>胆管结石伴胆管炎（无胆囊炎）</t>
  </si>
  <si>
    <t>腹腔镜下胆总管切开取石术</t>
  </si>
  <si>
    <t>血栓性外痔</t>
  </si>
  <si>
    <t>局麻下血栓性外痔切除术</t>
  </si>
  <si>
    <t>胆囊结石伴慢性胆囊炎</t>
  </si>
  <si>
    <t>贲门失弛缓症</t>
  </si>
  <si>
    <t>经腔镜食管下段贲门肌层切开术(非腹腔镜)</t>
  </si>
  <si>
    <t>结肠癌</t>
  </si>
  <si>
    <t>直视下半结肠切除术（含淋巴结清扫）</t>
  </si>
  <si>
    <t>腹腔镜下半结肠切除术（含淋巴结清扫）</t>
  </si>
  <si>
    <t>直肠癌</t>
  </si>
  <si>
    <t>直视下会阴直肠癌根治术(Miles手术)（含淋巴结清扫）</t>
  </si>
  <si>
    <t>腹腔镜下会阴直肠癌根治术(Miles手术)（含淋巴结清扫）</t>
  </si>
  <si>
    <t>急性肠套叠</t>
  </si>
  <si>
    <t>经肛门肠套叠复位</t>
  </si>
  <si>
    <t>急性化脓性阑尾炎（含阑尾穿孔或阑尾周围脓肿）</t>
  </si>
  <si>
    <t>直视下阑尾切除术</t>
  </si>
  <si>
    <t>结肠息肉或结肠良性肿瘤</t>
  </si>
  <si>
    <t>内镜下结肠病损或息肉切除术</t>
  </si>
  <si>
    <t>肾癌</t>
  </si>
  <si>
    <t>腹腔镜下根治性肾切除术（含淋巴结清扫）</t>
  </si>
  <si>
    <t>腹腔镜下肾部分切除术（含淋巴结清扫）</t>
  </si>
  <si>
    <t>膀胱癌</t>
  </si>
  <si>
    <t>腹腔镜下根治性膀胱全切术+盆腔淋巴结清扫术</t>
  </si>
  <si>
    <t>膀胱肿瘤</t>
  </si>
  <si>
    <t>膀胱镜下经尿道肿瘤电切治疗</t>
  </si>
  <si>
    <t>单侧肾盂输尿管结石伴或不伴肾积水</t>
  </si>
  <si>
    <t>经尿道输尿管镜激光碎石取石术</t>
  </si>
  <si>
    <t>良性前列腺增生</t>
  </si>
  <si>
    <t>经尿道前列腺切除术[TURP手术]</t>
  </si>
  <si>
    <t>肾结石伴或不伴肾积水</t>
  </si>
  <si>
    <t>经皮肾镜激光碎石取石术</t>
  </si>
  <si>
    <t>精索静脉曲张（单侧）</t>
  </si>
  <si>
    <t>直视下精索静脉曲张高位结扎术</t>
  </si>
  <si>
    <t>睾丸鞘膜积液</t>
  </si>
  <si>
    <t>直视下睾丸鞘膜翻转术</t>
  </si>
  <si>
    <t>前列腺癌</t>
  </si>
  <si>
    <t>经尿道前列腺切除术</t>
  </si>
  <si>
    <t>子宫肌腺症</t>
  </si>
  <si>
    <t>腹腔镜下经腹子宫次全/全部切除术</t>
  </si>
  <si>
    <t>卵巢囊肿</t>
  </si>
  <si>
    <t>腹腔镜下卵巢囊肿剥除术/单侧卵巢切除</t>
  </si>
  <si>
    <t>卵巢良性肿瘤</t>
  </si>
  <si>
    <t>腹腔镜下卵巢肿瘤切除术</t>
  </si>
  <si>
    <t>直视下卵巢肿瘤切除术</t>
  </si>
  <si>
    <t>输卵管妊娠</t>
  </si>
  <si>
    <t>直视下单侧输卵管切除术</t>
  </si>
  <si>
    <t>腹腔镜下单侧输卵管切除术</t>
  </si>
  <si>
    <t>腹腔镜下单侧输卵管开窗术</t>
  </si>
  <si>
    <t>子宫平滑肌瘤</t>
  </si>
  <si>
    <t>直视下全子宫切除术</t>
  </si>
  <si>
    <t>腹腔镜下子宫肌瘤切除术</t>
  </si>
  <si>
    <t>子宫粘膜下平滑肌瘤</t>
  </si>
  <si>
    <t>宫腔镜下子宫肌瘤切除术</t>
  </si>
  <si>
    <t>宫颈癌</t>
  </si>
  <si>
    <t>腹腔镜下全子宫广泛性切除术+双附件切除</t>
  </si>
  <si>
    <t>直视下全子宫广泛性切除术+双附件切除</t>
  </si>
  <si>
    <t>腹腔镜全子宫切除术或子宫广泛性切除术</t>
  </si>
  <si>
    <t>胎膜早破（足月）行阴道分娩</t>
  </si>
  <si>
    <t>单胎顺产接生（非无痛）</t>
  </si>
  <si>
    <t>按现行生育政策支付</t>
  </si>
  <si>
    <t>按现行生育相关医保支付政策执行</t>
  </si>
  <si>
    <t>腰椎间盘突出症</t>
  </si>
  <si>
    <t>椎间盘镜下腰椎髓核摘除术</t>
  </si>
  <si>
    <t>创伤性半月板损伤</t>
  </si>
  <si>
    <t>关节镜下半月板成形术/关节镜下半月板切除术（含人工材料）</t>
  </si>
  <si>
    <t>股骨颈骨折</t>
  </si>
  <si>
    <t>全髋人工关节置换术</t>
  </si>
  <si>
    <t>复发性肩关节脱位</t>
  </si>
  <si>
    <t>关节镜下肩关节脱位修复术（含人工材料）</t>
  </si>
  <si>
    <t>尺骨鹰嘴骨折</t>
  </si>
  <si>
    <t>尺骨鹰嘴骨折闭合复位内固定术</t>
  </si>
  <si>
    <t>股骨干骨折</t>
  </si>
  <si>
    <t>直视下股骨干骨折开放复位钢板螺丝钉内固定术（含固定材料）</t>
  </si>
  <si>
    <t>无菌性股骨头坏死</t>
  </si>
  <si>
    <t>直视下全髋人工关节置换术</t>
  </si>
  <si>
    <t>乳腺癌</t>
  </si>
  <si>
    <t>直视下乳腺癌改良根治术（非乳房再造）</t>
  </si>
  <si>
    <t>终末期肾病（已确诊）</t>
  </si>
  <si>
    <t>血液透析或腹膜透析治疗的年度总费用（含透析费、透析液和常用药品和常规检查检验费、腹膜平衡试验等费用，不包含发生并发症住院治疗费用。）</t>
  </si>
  <si>
    <t>每月5000</t>
  </si>
  <si>
    <t>属于医保特殊门诊保障病种，按现行支付政策执行</t>
  </si>
  <si>
    <t>职工医保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</si>
</sst>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5">
    <font>
      <sz val="11"/>
      <color indexed="8"/>
      <name val="宋体"/>
      <family val="0"/>
    </font>
    <font>
      <sz val="1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22"/>
      <name val="方正小标宋简体"/>
      <family val="0"/>
    </font>
    <font>
      <b/>
      <sz val="1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15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4" applyNumberFormat="0" applyAlignment="0" applyProtection="0"/>
    <xf numFmtId="0" fontId="16" fillId="17" borderId="5" applyNumberFormat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9" fillId="22" borderId="0" applyNumberFormat="0" applyBorder="0" applyAlignment="0" applyProtection="0"/>
    <xf numFmtId="0" fontId="14" fillId="16" borderId="7" applyNumberFormat="0" applyAlignment="0" applyProtection="0"/>
    <xf numFmtId="0" fontId="9" fillId="7" borderId="4" applyNumberFormat="0" applyAlignment="0" applyProtection="0"/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1" fillId="24" borderId="9" xfId="0" applyFont="1" applyFill="1" applyBorder="1" applyAlignment="1">
      <alignment horizontal="center" vertical="center" wrapText="1"/>
    </xf>
    <xf numFmtId="0" fontId="1" fillId="24" borderId="9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left" vertical="center" wrapText="1"/>
    </xf>
    <xf numFmtId="9" fontId="1" fillId="24" borderId="0" xfId="0" applyNumberFormat="1" applyFont="1" applyFill="1" applyAlignment="1">
      <alignment horizontal="center" vertical="center" wrapText="1"/>
    </xf>
    <xf numFmtId="9" fontId="24" fillId="24" borderId="0" xfId="0" applyNumberFormat="1" applyFont="1" applyFill="1" applyAlignment="1">
      <alignment horizontal="center" vertical="center" wrapText="1"/>
    </xf>
    <xf numFmtId="0" fontId="1" fillId="24" borderId="0" xfId="40" applyFont="1" applyFill="1" applyBorder="1" applyAlignment="1" applyProtection="1">
      <alignment horizontal="center" vertical="center" wrapText="1"/>
      <protection/>
    </xf>
    <xf numFmtId="0" fontId="1" fillId="24" borderId="0" xfId="40" applyFont="1" applyFill="1" applyAlignment="1" applyProtection="1">
      <alignment horizontal="center" vertical="center" wrapText="1"/>
      <protection/>
    </xf>
    <xf numFmtId="176" fontId="1" fillId="24" borderId="0" xfId="0" applyNumberFormat="1" applyFont="1" applyFill="1" applyAlignment="1">
      <alignment horizontal="center" vertical="center" wrapText="1"/>
    </xf>
    <xf numFmtId="0" fontId="24" fillId="24" borderId="9" xfId="0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center" vertical="center" wrapText="1"/>
    </xf>
    <xf numFmtId="9" fontId="24" fillId="24" borderId="9" xfId="0" applyNumberFormat="1" applyFont="1" applyFill="1" applyBorder="1" applyAlignment="1">
      <alignment horizontal="center" vertical="center" wrapText="1"/>
    </xf>
    <xf numFmtId="176" fontId="24" fillId="24" borderId="9" xfId="0" applyNumberFormat="1" applyFont="1" applyFill="1" applyBorder="1" applyAlignment="1">
      <alignment horizontal="center" vertical="center" wrapText="1"/>
    </xf>
    <xf numFmtId="0" fontId="1" fillId="24" borderId="9" xfId="40" applyFont="1" applyFill="1" applyBorder="1" applyAlignment="1">
      <alignment horizontal="center" vertical="center" wrapText="1"/>
      <protection/>
    </xf>
    <xf numFmtId="0" fontId="1" fillId="24" borderId="9" xfId="40" applyFont="1" applyFill="1" applyBorder="1" applyAlignment="1" applyProtection="1">
      <alignment horizontal="left" vertical="center" wrapText="1"/>
      <protection locked="0"/>
    </xf>
    <xf numFmtId="0" fontId="1" fillId="24" borderId="9" xfId="40" applyFont="1" applyFill="1" applyBorder="1" applyAlignment="1">
      <alignment horizontal="left" vertical="center" wrapText="1"/>
      <protection/>
    </xf>
    <xf numFmtId="9" fontId="1" fillId="24" borderId="9" xfId="40" applyNumberFormat="1" applyFont="1" applyFill="1" applyBorder="1" applyAlignment="1">
      <alignment horizontal="center" vertical="center" wrapText="1"/>
      <protection/>
    </xf>
    <xf numFmtId="9" fontId="24" fillId="24" borderId="9" xfId="40" applyNumberFormat="1" applyFont="1" applyFill="1" applyBorder="1" applyAlignment="1">
      <alignment horizontal="center" vertical="center" wrapText="1"/>
      <protection/>
    </xf>
    <xf numFmtId="9" fontId="1" fillId="24" borderId="9" xfId="0" applyNumberFormat="1" applyFont="1" applyFill="1" applyBorder="1" applyAlignment="1">
      <alignment horizontal="center" vertical="center" wrapText="1"/>
    </xf>
    <xf numFmtId="176" fontId="1" fillId="24" borderId="9" xfId="0" applyNumberFormat="1" applyFont="1" applyFill="1" applyBorder="1" applyAlignment="1">
      <alignment horizontal="center" vertical="center" wrapText="1"/>
    </xf>
    <xf numFmtId="0" fontId="24" fillId="24" borderId="9" xfId="40" applyFont="1" applyFill="1" applyBorder="1" applyAlignment="1">
      <alignment horizontal="center" vertical="center" wrapText="1"/>
      <protection/>
    </xf>
    <xf numFmtId="0" fontId="24" fillId="24" borderId="9" xfId="40" applyFont="1" applyFill="1" applyBorder="1" applyAlignment="1" applyProtection="1">
      <alignment horizontal="left" vertical="center" wrapText="1"/>
      <protection locked="0"/>
    </xf>
    <xf numFmtId="0" fontId="24" fillId="24" borderId="9" xfId="40" applyFont="1" applyFill="1" applyBorder="1" applyAlignment="1">
      <alignment horizontal="left" vertical="center" wrapText="1"/>
      <protection/>
    </xf>
    <xf numFmtId="0" fontId="1" fillId="25" borderId="9" xfId="0" applyFont="1" applyFill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1" fillId="24" borderId="9" xfId="41" applyFont="1" applyFill="1" applyBorder="1" applyAlignment="1" applyProtection="1">
      <alignment horizontal="center" vertical="center" wrapText="1"/>
      <protection/>
    </xf>
    <xf numFmtId="0" fontId="1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0" xfId="40" applyFont="1" applyFill="1" applyBorder="1" applyAlignment="1">
      <alignment horizontal="center" vertical="center" wrapText="1"/>
      <protection/>
    </xf>
    <xf numFmtId="0" fontId="1" fillId="24" borderId="11" xfId="40" applyFont="1" applyFill="1" applyBorder="1" applyAlignment="1">
      <alignment horizontal="center" vertical="center" wrapText="1"/>
      <protection/>
    </xf>
    <xf numFmtId="0" fontId="1" fillId="24" borderId="12" xfId="40" applyFont="1" applyFill="1" applyBorder="1" applyAlignment="1">
      <alignment horizontal="center" vertical="center" wrapText="1"/>
      <protection/>
    </xf>
    <xf numFmtId="0" fontId="24" fillId="24" borderId="9" xfId="0" applyFont="1" applyFill="1" applyBorder="1" applyAlignment="1">
      <alignment horizontal="center" vertical="center" wrapText="1"/>
    </xf>
    <xf numFmtId="0" fontId="1" fillId="24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9" fontId="24" fillId="24" borderId="9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left" vertical="center" wrapText="1"/>
    </xf>
    <xf numFmtId="0" fontId="23" fillId="24" borderId="0" xfId="0" applyFont="1" applyFill="1" applyAlignment="1">
      <alignment horizontal="center" vertical="center" wrapText="1"/>
    </xf>
    <xf numFmtId="0" fontId="23" fillId="24" borderId="0" xfId="0" applyFont="1" applyFill="1" applyAlignment="1">
      <alignment horizontal="left" vertical="center" wrapText="1"/>
    </xf>
    <xf numFmtId="176" fontId="24" fillId="24" borderId="9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3"/>
  <sheetViews>
    <sheetView tabSelected="1" zoomScalePageLayoutView="0" workbookViewId="0" topLeftCell="A1">
      <pane xSplit="2" ySplit="6" topLeftCell="C2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32" sqref="P32"/>
    </sheetView>
  </sheetViews>
  <sheetFormatPr defaultColWidth="9.00390625" defaultRowHeight="34.5" customHeight="1"/>
  <cols>
    <col min="1" max="1" width="4.00390625" style="4" customWidth="1"/>
    <col min="2" max="2" width="38.50390625" style="6" customWidth="1"/>
    <col min="3" max="3" width="36.00390625" style="6" customWidth="1"/>
    <col min="4" max="4" width="10.00390625" style="4" hidden="1" customWidth="1"/>
    <col min="5" max="5" width="7.625" style="7" hidden="1" customWidth="1"/>
    <col min="6" max="6" width="7.75390625" style="8" hidden="1" customWidth="1"/>
    <col min="7" max="8" width="8.00390625" style="4" hidden="1" customWidth="1"/>
    <col min="9" max="9" width="8.00390625" style="7" customWidth="1"/>
    <col min="10" max="11" width="8.00390625" style="4" customWidth="1"/>
    <col min="12" max="12" width="8.00390625" style="11" customWidth="1"/>
    <col min="13" max="13" width="7.875" style="7" customWidth="1"/>
    <col min="14" max="14" width="8.00390625" style="11" customWidth="1"/>
    <col min="15" max="15" width="8.00390625" style="7" customWidth="1"/>
    <col min="16" max="16" width="8.00390625" style="11" customWidth="1"/>
    <col min="17" max="16384" width="9.00390625" style="4" customWidth="1"/>
  </cols>
  <sheetData>
    <row r="1" spans="1:16" ht="23.2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ht="33" customHeight="1">
      <c r="A2" s="40" t="s">
        <v>1</v>
      </c>
      <c r="B2" s="41"/>
      <c r="C2" s="41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ht="22.5" customHeight="1">
      <c r="A3" s="5"/>
      <c r="G3" s="9"/>
      <c r="H3" s="10"/>
      <c r="P3" s="7" t="s">
        <v>2</v>
      </c>
    </row>
    <row r="4" spans="1:16" ht="20.25" customHeight="1">
      <c r="A4" s="35" t="s">
        <v>3</v>
      </c>
      <c r="B4" s="35" t="s">
        <v>4</v>
      </c>
      <c r="C4" s="35" t="s">
        <v>5</v>
      </c>
      <c r="D4" s="13"/>
      <c r="E4" s="12"/>
      <c r="F4" s="12"/>
      <c r="G4" s="38" t="s">
        <v>6</v>
      </c>
      <c r="H4" s="38"/>
      <c r="I4" s="35" t="s">
        <v>210</v>
      </c>
      <c r="J4" s="35"/>
      <c r="K4" s="35"/>
      <c r="L4" s="35"/>
      <c r="M4" s="35" t="s">
        <v>7</v>
      </c>
      <c r="N4" s="42"/>
      <c r="O4" s="35"/>
      <c r="P4" s="42"/>
    </row>
    <row r="5" spans="1:16" ht="20.25" customHeight="1">
      <c r="A5" s="35"/>
      <c r="B5" s="35"/>
      <c r="C5" s="35"/>
      <c r="D5" s="12"/>
      <c r="E5" s="38" t="s">
        <v>8</v>
      </c>
      <c r="F5" s="38"/>
      <c r="G5" s="38"/>
      <c r="H5" s="38"/>
      <c r="I5" s="35" t="s">
        <v>9</v>
      </c>
      <c r="J5" s="35"/>
      <c r="K5" s="35" t="s">
        <v>10</v>
      </c>
      <c r="L5" s="35"/>
      <c r="M5" s="35" t="s">
        <v>9</v>
      </c>
      <c r="N5" s="35"/>
      <c r="O5" s="35" t="s">
        <v>10</v>
      </c>
      <c r="P5" s="35"/>
    </row>
    <row r="6" spans="1:16" ht="27.75" customHeight="1">
      <c r="A6" s="35"/>
      <c r="B6" s="35"/>
      <c r="C6" s="35"/>
      <c r="D6" s="12" t="s">
        <v>11</v>
      </c>
      <c r="E6" s="14" t="s">
        <v>12</v>
      </c>
      <c r="F6" s="14" t="s">
        <v>7</v>
      </c>
      <c r="G6" s="12" t="s">
        <v>13</v>
      </c>
      <c r="H6" s="12" t="s">
        <v>14</v>
      </c>
      <c r="I6" s="14" t="s">
        <v>15</v>
      </c>
      <c r="J6" s="12" t="s">
        <v>16</v>
      </c>
      <c r="K6" s="14" t="s">
        <v>15</v>
      </c>
      <c r="L6" s="12" t="s">
        <v>16</v>
      </c>
      <c r="M6" s="14" t="s">
        <v>15</v>
      </c>
      <c r="N6" s="15" t="s">
        <v>16</v>
      </c>
      <c r="O6" s="14" t="s">
        <v>15</v>
      </c>
      <c r="P6" s="15" t="s">
        <v>16</v>
      </c>
    </row>
    <row r="7" spans="1:16" ht="16.5" customHeight="1">
      <c r="A7" s="16">
        <v>1</v>
      </c>
      <c r="B7" s="17" t="s">
        <v>17</v>
      </c>
      <c r="C7" s="18" t="s">
        <v>18</v>
      </c>
      <c r="D7" s="1">
        <v>9300</v>
      </c>
      <c r="E7" s="19">
        <v>0.6</v>
      </c>
      <c r="F7" s="20">
        <v>0.4</v>
      </c>
      <c r="G7" s="1">
        <v>9300</v>
      </c>
      <c r="H7" s="1">
        <v>6510</v>
      </c>
      <c r="I7" s="21">
        <v>0.7</v>
      </c>
      <c r="J7" s="1">
        <f>G7*I7</f>
        <v>6510</v>
      </c>
      <c r="K7" s="21">
        <v>0.8</v>
      </c>
      <c r="L7" s="22">
        <f>H7*K7</f>
        <v>5208</v>
      </c>
      <c r="M7" s="21">
        <v>0.5</v>
      </c>
      <c r="N7" s="22">
        <f>G7*M7</f>
        <v>4650</v>
      </c>
      <c r="O7" s="21">
        <v>0.6</v>
      </c>
      <c r="P7" s="22">
        <f>H7*O7</f>
        <v>3906</v>
      </c>
    </row>
    <row r="8" spans="1:16" ht="16.5" customHeight="1">
      <c r="A8" s="16">
        <v>2</v>
      </c>
      <c r="B8" s="17" t="s">
        <v>19</v>
      </c>
      <c r="C8" s="18" t="s">
        <v>20</v>
      </c>
      <c r="D8" s="1">
        <v>26000</v>
      </c>
      <c r="E8" s="19">
        <v>0.7</v>
      </c>
      <c r="F8" s="20">
        <v>0.5</v>
      </c>
      <c r="G8" s="1">
        <v>26000</v>
      </c>
      <c r="H8" s="1">
        <v>18200</v>
      </c>
      <c r="I8" s="21">
        <v>0.8</v>
      </c>
      <c r="J8" s="1">
        <f aca="true" t="shared" si="0" ref="J8:J38">G8*I8</f>
        <v>20800</v>
      </c>
      <c r="K8" s="19">
        <v>0.7</v>
      </c>
      <c r="L8" s="22">
        <f aca="true" t="shared" si="1" ref="L8:L38">H8*K8</f>
        <v>12740</v>
      </c>
      <c r="M8" s="21">
        <v>0.5</v>
      </c>
      <c r="N8" s="22">
        <f aca="true" t="shared" si="2" ref="N8:N39">G8*M8</f>
        <v>13000</v>
      </c>
      <c r="O8" s="21">
        <v>0.6</v>
      </c>
      <c r="P8" s="22">
        <f aca="true" t="shared" si="3" ref="P8:P39">H8*O8</f>
        <v>10920</v>
      </c>
    </row>
    <row r="9" spans="1:16" ht="16.5" customHeight="1">
      <c r="A9" s="16">
        <v>3</v>
      </c>
      <c r="B9" s="17" t="s">
        <v>21</v>
      </c>
      <c r="C9" s="18" t="s">
        <v>22</v>
      </c>
      <c r="D9" s="1">
        <v>20000</v>
      </c>
      <c r="E9" s="19">
        <v>0.7</v>
      </c>
      <c r="F9" s="20">
        <v>0.5</v>
      </c>
      <c r="G9" s="1">
        <v>20000</v>
      </c>
      <c r="H9" s="1">
        <v>14000</v>
      </c>
      <c r="I9" s="21">
        <v>0.8</v>
      </c>
      <c r="J9" s="1">
        <f t="shared" si="0"/>
        <v>16000</v>
      </c>
      <c r="K9" s="21">
        <v>0.7</v>
      </c>
      <c r="L9" s="22">
        <f t="shared" si="1"/>
        <v>9800</v>
      </c>
      <c r="M9" s="21">
        <v>0.5</v>
      </c>
      <c r="N9" s="22">
        <f t="shared" si="2"/>
        <v>10000</v>
      </c>
      <c r="O9" s="21">
        <v>0.6</v>
      </c>
      <c r="P9" s="22">
        <f t="shared" si="3"/>
        <v>8400</v>
      </c>
    </row>
    <row r="10" spans="1:16" ht="16.5" customHeight="1">
      <c r="A10" s="16">
        <v>4</v>
      </c>
      <c r="B10" s="17" t="s">
        <v>23</v>
      </c>
      <c r="C10" s="18" t="s">
        <v>24</v>
      </c>
      <c r="D10" s="1">
        <v>34000</v>
      </c>
      <c r="E10" s="19">
        <v>0.7</v>
      </c>
      <c r="F10" s="20">
        <v>0.5</v>
      </c>
      <c r="G10" s="1">
        <v>34000</v>
      </c>
      <c r="H10" s="1">
        <v>23800</v>
      </c>
      <c r="I10" s="21">
        <v>0.8</v>
      </c>
      <c r="J10" s="1">
        <f t="shared" si="0"/>
        <v>27200</v>
      </c>
      <c r="K10" s="19">
        <v>0.7</v>
      </c>
      <c r="L10" s="22">
        <f t="shared" si="1"/>
        <v>16660</v>
      </c>
      <c r="M10" s="21">
        <v>0.5</v>
      </c>
      <c r="N10" s="22">
        <f t="shared" si="2"/>
        <v>17000</v>
      </c>
      <c r="O10" s="21">
        <v>0.6</v>
      </c>
      <c r="P10" s="22">
        <f t="shared" si="3"/>
        <v>14280</v>
      </c>
    </row>
    <row r="11" spans="1:16" ht="16.5" customHeight="1">
      <c r="A11" s="16">
        <v>5</v>
      </c>
      <c r="B11" s="17" t="s">
        <v>25</v>
      </c>
      <c r="C11" s="18" t="s">
        <v>26</v>
      </c>
      <c r="D11" s="1">
        <v>14000</v>
      </c>
      <c r="E11" s="19">
        <v>0.6</v>
      </c>
      <c r="F11" s="20">
        <v>0.4</v>
      </c>
      <c r="G11" s="1">
        <v>14000</v>
      </c>
      <c r="H11" s="1">
        <v>9800</v>
      </c>
      <c r="I11" s="21">
        <v>0.7</v>
      </c>
      <c r="J11" s="1">
        <f t="shared" si="0"/>
        <v>9800</v>
      </c>
      <c r="K11" s="21">
        <v>0.8</v>
      </c>
      <c r="L11" s="22">
        <f t="shared" si="1"/>
        <v>7840</v>
      </c>
      <c r="M11" s="21">
        <v>0.5</v>
      </c>
      <c r="N11" s="22">
        <f t="shared" si="2"/>
        <v>7000</v>
      </c>
      <c r="O11" s="21">
        <v>0.6</v>
      </c>
      <c r="P11" s="22">
        <f t="shared" si="3"/>
        <v>5880</v>
      </c>
    </row>
    <row r="12" spans="1:16" ht="16.5" customHeight="1">
      <c r="A12" s="16">
        <v>6</v>
      </c>
      <c r="B12" s="17" t="s">
        <v>27</v>
      </c>
      <c r="C12" s="18" t="s">
        <v>28</v>
      </c>
      <c r="D12" s="1">
        <v>18000</v>
      </c>
      <c r="E12" s="19">
        <v>0.7</v>
      </c>
      <c r="F12" s="20">
        <v>0.5</v>
      </c>
      <c r="G12" s="1">
        <v>18000</v>
      </c>
      <c r="H12" s="1">
        <v>12600</v>
      </c>
      <c r="I12" s="21">
        <v>0.8</v>
      </c>
      <c r="J12" s="1">
        <f t="shared" si="0"/>
        <v>14400</v>
      </c>
      <c r="K12" s="19">
        <v>0.7</v>
      </c>
      <c r="L12" s="22">
        <f t="shared" si="1"/>
        <v>8820</v>
      </c>
      <c r="M12" s="21">
        <v>0.5</v>
      </c>
      <c r="N12" s="22">
        <f t="shared" si="2"/>
        <v>9000</v>
      </c>
      <c r="O12" s="21">
        <v>0.6</v>
      </c>
      <c r="P12" s="22">
        <f t="shared" si="3"/>
        <v>7560</v>
      </c>
    </row>
    <row r="13" spans="1:16" ht="16.5" customHeight="1">
      <c r="A13" s="16">
        <v>7</v>
      </c>
      <c r="B13" s="17" t="s">
        <v>29</v>
      </c>
      <c r="C13" s="18" t="s">
        <v>30</v>
      </c>
      <c r="D13" s="1">
        <v>6500</v>
      </c>
      <c r="E13" s="19">
        <v>0.6</v>
      </c>
      <c r="F13" s="20">
        <v>0.4</v>
      </c>
      <c r="G13" s="1">
        <v>6500</v>
      </c>
      <c r="H13" s="1">
        <v>4550</v>
      </c>
      <c r="I13" s="21">
        <v>0.7</v>
      </c>
      <c r="J13" s="1">
        <f t="shared" si="0"/>
        <v>4550</v>
      </c>
      <c r="K13" s="21">
        <v>0.8</v>
      </c>
      <c r="L13" s="22">
        <f t="shared" si="1"/>
        <v>3640</v>
      </c>
      <c r="M13" s="21">
        <v>0.5</v>
      </c>
      <c r="N13" s="22">
        <f t="shared" si="2"/>
        <v>3250</v>
      </c>
      <c r="O13" s="21">
        <v>0.6</v>
      </c>
      <c r="P13" s="22">
        <f t="shared" si="3"/>
        <v>2730</v>
      </c>
    </row>
    <row r="14" spans="1:16" ht="16.5" customHeight="1">
      <c r="A14" s="16">
        <v>8</v>
      </c>
      <c r="B14" s="17" t="s">
        <v>31</v>
      </c>
      <c r="C14" s="18" t="s">
        <v>32</v>
      </c>
      <c r="D14" s="1">
        <v>5200</v>
      </c>
      <c r="E14" s="19">
        <v>0.6</v>
      </c>
      <c r="F14" s="20">
        <v>0.4</v>
      </c>
      <c r="G14" s="1">
        <v>5200</v>
      </c>
      <c r="H14" s="1">
        <v>3640</v>
      </c>
      <c r="I14" s="21">
        <v>0.7</v>
      </c>
      <c r="J14" s="1">
        <f t="shared" si="0"/>
        <v>3640</v>
      </c>
      <c r="K14" s="19">
        <v>0.8</v>
      </c>
      <c r="L14" s="22">
        <f t="shared" si="1"/>
        <v>2912</v>
      </c>
      <c r="M14" s="21">
        <v>0.5</v>
      </c>
      <c r="N14" s="22">
        <f t="shared" si="2"/>
        <v>2600</v>
      </c>
      <c r="O14" s="21">
        <v>0.6</v>
      </c>
      <c r="P14" s="22">
        <f t="shared" si="3"/>
        <v>2184</v>
      </c>
    </row>
    <row r="15" spans="1:16" ht="16.5" customHeight="1">
      <c r="A15" s="16">
        <v>9</v>
      </c>
      <c r="B15" s="17" t="s">
        <v>33</v>
      </c>
      <c r="C15" s="18" t="s">
        <v>34</v>
      </c>
      <c r="D15" s="2">
        <v>6000</v>
      </c>
      <c r="E15" s="19">
        <v>0.6</v>
      </c>
      <c r="F15" s="20">
        <v>0.4</v>
      </c>
      <c r="G15" s="1">
        <v>6000</v>
      </c>
      <c r="H15" s="1">
        <v>4200</v>
      </c>
      <c r="I15" s="21">
        <v>0.7</v>
      </c>
      <c r="J15" s="1">
        <f t="shared" si="0"/>
        <v>4200</v>
      </c>
      <c r="K15" s="21">
        <v>0.8</v>
      </c>
      <c r="L15" s="22">
        <f t="shared" si="1"/>
        <v>3360</v>
      </c>
      <c r="M15" s="21">
        <v>0.5</v>
      </c>
      <c r="N15" s="22">
        <f t="shared" si="2"/>
        <v>3000</v>
      </c>
      <c r="O15" s="21">
        <v>0.6</v>
      </c>
      <c r="P15" s="22">
        <f t="shared" si="3"/>
        <v>2520</v>
      </c>
    </row>
    <row r="16" spans="1:16" ht="16.5" customHeight="1">
      <c r="A16" s="16">
        <v>10</v>
      </c>
      <c r="B16" s="17" t="s">
        <v>33</v>
      </c>
      <c r="C16" s="18" t="s">
        <v>35</v>
      </c>
      <c r="D16" s="2">
        <v>6000</v>
      </c>
      <c r="E16" s="19">
        <v>0.6</v>
      </c>
      <c r="F16" s="20">
        <v>0.4</v>
      </c>
      <c r="G16" s="1">
        <v>6000</v>
      </c>
      <c r="H16" s="1">
        <v>4200</v>
      </c>
      <c r="I16" s="21">
        <v>0.7</v>
      </c>
      <c r="J16" s="1">
        <f t="shared" si="0"/>
        <v>4200</v>
      </c>
      <c r="K16" s="19">
        <v>0.8</v>
      </c>
      <c r="L16" s="22">
        <f t="shared" si="1"/>
        <v>3360</v>
      </c>
      <c r="M16" s="21">
        <v>0.5</v>
      </c>
      <c r="N16" s="22">
        <f t="shared" si="2"/>
        <v>3000</v>
      </c>
      <c r="O16" s="21">
        <v>0.6</v>
      </c>
      <c r="P16" s="22">
        <f t="shared" si="3"/>
        <v>2520</v>
      </c>
    </row>
    <row r="17" spans="1:16" ht="16.5" customHeight="1">
      <c r="A17" s="16">
        <v>11</v>
      </c>
      <c r="B17" s="17" t="s">
        <v>36</v>
      </c>
      <c r="C17" s="18" t="s">
        <v>37</v>
      </c>
      <c r="D17" s="1">
        <v>2500</v>
      </c>
      <c r="E17" s="19">
        <v>0.6</v>
      </c>
      <c r="F17" s="20">
        <v>0.4</v>
      </c>
      <c r="G17" s="1">
        <v>2500</v>
      </c>
      <c r="H17" s="1">
        <v>1750</v>
      </c>
      <c r="I17" s="21">
        <v>0.7</v>
      </c>
      <c r="J17" s="1">
        <f t="shared" si="0"/>
        <v>1750</v>
      </c>
      <c r="K17" s="21">
        <v>0.8</v>
      </c>
      <c r="L17" s="22">
        <f t="shared" si="1"/>
        <v>1400</v>
      </c>
      <c r="M17" s="21">
        <v>0.5</v>
      </c>
      <c r="N17" s="22">
        <f t="shared" si="2"/>
        <v>1250</v>
      </c>
      <c r="O17" s="21">
        <v>0.6</v>
      </c>
      <c r="P17" s="22">
        <f t="shared" si="3"/>
        <v>1050</v>
      </c>
    </row>
    <row r="18" spans="1:16" ht="16.5" customHeight="1">
      <c r="A18" s="16">
        <v>12</v>
      </c>
      <c r="B18" s="17" t="s">
        <v>38</v>
      </c>
      <c r="C18" s="18" t="s">
        <v>39</v>
      </c>
      <c r="D18" s="1">
        <v>4000</v>
      </c>
      <c r="E18" s="19">
        <v>0.6</v>
      </c>
      <c r="F18" s="20">
        <v>0.4</v>
      </c>
      <c r="G18" s="1">
        <v>4000</v>
      </c>
      <c r="H18" s="1">
        <v>2800</v>
      </c>
      <c r="I18" s="21">
        <v>0.7</v>
      </c>
      <c r="J18" s="1">
        <f t="shared" si="0"/>
        <v>2800</v>
      </c>
      <c r="K18" s="19">
        <v>0.8</v>
      </c>
      <c r="L18" s="22">
        <f t="shared" si="1"/>
        <v>2240</v>
      </c>
      <c r="M18" s="21">
        <v>0.5</v>
      </c>
      <c r="N18" s="22">
        <f t="shared" si="2"/>
        <v>2000</v>
      </c>
      <c r="O18" s="21">
        <v>0.6</v>
      </c>
      <c r="P18" s="22">
        <f t="shared" si="3"/>
        <v>1680</v>
      </c>
    </row>
    <row r="19" spans="1:16" ht="16.5" customHeight="1">
      <c r="A19" s="16">
        <v>13</v>
      </c>
      <c r="B19" s="17" t="s">
        <v>40</v>
      </c>
      <c r="C19" s="18" t="s">
        <v>41</v>
      </c>
      <c r="D19" s="1">
        <v>7800</v>
      </c>
      <c r="E19" s="19">
        <v>0.6</v>
      </c>
      <c r="F19" s="20">
        <v>0.4</v>
      </c>
      <c r="G19" s="1">
        <v>7800</v>
      </c>
      <c r="H19" s="1">
        <v>5460</v>
      </c>
      <c r="I19" s="21">
        <v>0.7</v>
      </c>
      <c r="J19" s="1">
        <f t="shared" si="0"/>
        <v>5460</v>
      </c>
      <c r="K19" s="21">
        <v>0.8</v>
      </c>
      <c r="L19" s="22">
        <f t="shared" si="1"/>
        <v>4368</v>
      </c>
      <c r="M19" s="21">
        <v>0.5</v>
      </c>
      <c r="N19" s="22">
        <f t="shared" si="2"/>
        <v>3900</v>
      </c>
      <c r="O19" s="21">
        <v>0.6</v>
      </c>
      <c r="P19" s="22">
        <f t="shared" si="3"/>
        <v>3276</v>
      </c>
    </row>
    <row r="20" spans="1:16" ht="16.5" customHeight="1">
      <c r="A20" s="16">
        <v>14</v>
      </c>
      <c r="B20" s="17" t="s">
        <v>42</v>
      </c>
      <c r="C20" s="18" t="s">
        <v>43</v>
      </c>
      <c r="D20" s="1">
        <v>12000</v>
      </c>
      <c r="E20" s="19">
        <v>0.6</v>
      </c>
      <c r="F20" s="20">
        <v>0.4</v>
      </c>
      <c r="G20" s="1">
        <v>12000</v>
      </c>
      <c r="H20" s="1">
        <v>8400</v>
      </c>
      <c r="I20" s="21">
        <v>0.7</v>
      </c>
      <c r="J20" s="1">
        <f t="shared" si="0"/>
        <v>8400</v>
      </c>
      <c r="K20" s="19">
        <v>0.8</v>
      </c>
      <c r="L20" s="22">
        <f t="shared" si="1"/>
        <v>6720</v>
      </c>
      <c r="M20" s="21">
        <v>0.5</v>
      </c>
      <c r="N20" s="22">
        <f t="shared" si="2"/>
        <v>6000</v>
      </c>
      <c r="O20" s="21">
        <v>0.6</v>
      </c>
      <c r="P20" s="22">
        <f t="shared" si="3"/>
        <v>5040</v>
      </c>
    </row>
    <row r="21" spans="1:16" s="13" customFormat="1" ht="16.5" customHeight="1">
      <c r="A21" s="23">
        <v>15</v>
      </c>
      <c r="B21" s="24" t="s">
        <v>42</v>
      </c>
      <c r="C21" s="25" t="s">
        <v>44</v>
      </c>
      <c r="D21" s="1">
        <v>15000</v>
      </c>
      <c r="E21" s="20">
        <v>0.6</v>
      </c>
      <c r="F21" s="20">
        <v>0.4</v>
      </c>
      <c r="G21" s="12">
        <v>13120</v>
      </c>
      <c r="H21" s="12">
        <v>9184</v>
      </c>
      <c r="I21" s="21">
        <v>0.7</v>
      </c>
      <c r="J21" s="1">
        <f t="shared" si="0"/>
        <v>9184</v>
      </c>
      <c r="K21" s="21">
        <v>0.8</v>
      </c>
      <c r="L21" s="22">
        <f t="shared" si="1"/>
        <v>7347.2</v>
      </c>
      <c r="M21" s="21">
        <v>0.5</v>
      </c>
      <c r="N21" s="22">
        <f t="shared" si="2"/>
        <v>6560</v>
      </c>
      <c r="O21" s="21">
        <v>0.6</v>
      </c>
      <c r="P21" s="22">
        <f t="shared" si="3"/>
        <v>5510.4</v>
      </c>
    </row>
    <row r="22" spans="1:16" ht="16.5" customHeight="1">
      <c r="A22" s="16">
        <v>16</v>
      </c>
      <c r="B22" s="17" t="s">
        <v>45</v>
      </c>
      <c r="C22" s="18" t="s">
        <v>46</v>
      </c>
      <c r="D22" s="1">
        <v>8800</v>
      </c>
      <c r="E22" s="19">
        <v>0.6</v>
      </c>
      <c r="F22" s="20">
        <v>0.4</v>
      </c>
      <c r="G22" s="1">
        <v>8800</v>
      </c>
      <c r="H22" s="1">
        <v>6160</v>
      </c>
      <c r="I22" s="21">
        <v>0.7</v>
      </c>
      <c r="J22" s="1">
        <f t="shared" si="0"/>
        <v>6160</v>
      </c>
      <c r="K22" s="19">
        <v>0.8</v>
      </c>
      <c r="L22" s="22">
        <f t="shared" si="1"/>
        <v>4928</v>
      </c>
      <c r="M22" s="21">
        <v>0.5</v>
      </c>
      <c r="N22" s="22">
        <f t="shared" si="2"/>
        <v>4400</v>
      </c>
      <c r="O22" s="21">
        <v>0.6</v>
      </c>
      <c r="P22" s="22">
        <f t="shared" si="3"/>
        <v>3696</v>
      </c>
    </row>
    <row r="23" spans="1:16" ht="16.5" customHeight="1">
      <c r="A23" s="16">
        <v>17</v>
      </c>
      <c r="B23" s="17" t="s">
        <v>47</v>
      </c>
      <c r="C23" s="18" t="s">
        <v>48</v>
      </c>
      <c r="D23" s="36">
        <v>8000</v>
      </c>
      <c r="E23" s="19">
        <v>0.6</v>
      </c>
      <c r="F23" s="20">
        <v>0.4</v>
      </c>
      <c r="G23" s="1">
        <v>8000</v>
      </c>
      <c r="H23" s="1">
        <v>5600</v>
      </c>
      <c r="I23" s="21">
        <v>0.7</v>
      </c>
      <c r="J23" s="1">
        <f t="shared" si="0"/>
        <v>5600</v>
      </c>
      <c r="K23" s="21">
        <v>0.8</v>
      </c>
      <c r="L23" s="22">
        <f t="shared" si="1"/>
        <v>4480</v>
      </c>
      <c r="M23" s="21">
        <v>0.5</v>
      </c>
      <c r="N23" s="22">
        <f t="shared" si="2"/>
        <v>4000</v>
      </c>
      <c r="O23" s="21">
        <v>0.6</v>
      </c>
      <c r="P23" s="22">
        <f t="shared" si="3"/>
        <v>3360</v>
      </c>
    </row>
    <row r="24" spans="1:16" ht="24" customHeight="1">
      <c r="A24" s="16">
        <v>18</v>
      </c>
      <c r="B24" s="17" t="s">
        <v>49</v>
      </c>
      <c r="C24" s="18" t="s">
        <v>50</v>
      </c>
      <c r="D24" s="36"/>
      <c r="E24" s="19">
        <v>0.6</v>
      </c>
      <c r="F24" s="20">
        <v>0.4</v>
      </c>
      <c r="G24" s="1">
        <v>8000</v>
      </c>
      <c r="H24" s="1">
        <v>5600</v>
      </c>
      <c r="I24" s="21">
        <v>0.7</v>
      </c>
      <c r="J24" s="1">
        <f t="shared" si="0"/>
        <v>5600</v>
      </c>
      <c r="K24" s="19">
        <v>0.8</v>
      </c>
      <c r="L24" s="22">
        <f t="shared" si="1"/>
        <v>4480</v>
      </c>
      <c r="M24" s="21">
        <v>0.5</v>
      </c>
      <c r="N24" s="22">
        <f t="shared" si="2"/>
        <v>4000</v>
      </c>
      <c r="O24" s="21">
        <v>0.6</v>
      </c>
      <c r="P24" s="22">
        <f t="shared" si="3"/>
        <v>3360</v>
      </c>
    </row>
    <row r="25" spans="1:16" ht="16.5" customHeight="1">
      <c r="A25" s="16">
        <v>19</v>
      </c>
      <c r="B25" s="17" t="s">
        <v>51</v>
      </c>
      <c r="C25" s="18" t="s">
        <v>52</v>
      </c>
      <c r="D25" s="1">
        <v>11000</v>
      </c>
      <c r="E25" s="19">
        <v>0.6</v>
      </c>
      <c r="F25" s="20">
        <v>0.4</v>
      </c>
      <c r="G25" s="1">
        <v>11000</v>
      </c>
      <c r="H25" s="1">
        <v>7700</v>
      </c>
      <c r="I25" s="21">
        <v>0.7</v>
      </c>
      <c r="J25" s="1">
        <f t="shared" si="0"/>
        <v>7700</v>
      </c>
      <c r="K25" s="21">
        <v>0.8</v>
      </c>
      <c r="L25" s="22">
        <f t="shared" si="1"/>
        <v>6160</v>
      </c>
      <c r="M25" s="21">
        <v>0.5</v>
      </c>
      <c r="N25" s="22">
        <f t="shared" si="2"/>
        <v>5500</v>
      </c>
      <c r="O25" s="21">
        <v>0.6</v>
      </c>
      <c r="P25" s="22">
        <f t="shared" si="3"/>
        <v>4620</v>
      </c>
    </row>
    <row r="26" spans="1:16" ht="16.5" customHeight="1">
      <c r="A26" s="16">
        <v>20</v>
      </c>
      <c r="B26" s="17" t="s">
        <v>53</v>
      </c>
      <c r="C26" s="18" t="s">
        <v>54</v>
      </c>
      <c r="D26" s="1">
        <v>40000</v>
      </c>
      <c r="E26" s="19">
        <v>0.7</v>
      </c>
      <c r="F26" s="20">
        <v>0.5</v>
      </c>
      <c r="G26" s="1">
        <v>40000</v>
      </c>
      <c r="H26" s="1">
        <v>28000</v>
      </c>
      <c r="I26" s="21">
        <v>0.8</v>
      </c>
      <c r="J26" s="1">
        <f t="shared" si="0"/>
        <v>32000</v>
      </c>
      <c r="K26" s="19">
        <v>0.7</v>
      </c>
      <c r="L26" s="22">
        <f t="shared" si="1"/>
        <v>19600</v>
      </c>
      <c r="M26" s="21">
        <v>0.5</v>
      </c>
      <c r="N26" s="22">
        <f t="shared" si="2"/>
        <v>20000</v>
      </c>
      <c r="O26" s="21">
        <v>0.6</v>
      </c>
      <c r="P26" s="22">
        <f t="shared" si="3"/>
        <v>16800</v>
      </c>
    </row>
    <row r="27" spans="1:16" ht="16.5" customHeight="1">
      <c r="A27" s="16">
        <v>21</v>
      </c>
      <c r="B27" s="17" t="s">
        <v>53</v>
      </c>
      <c r="C27" s="18" t="s">
        <v>55</v>
      </c>
      <c r="D27" s="1">
        <v>35000</v>
      </c>
      <c r="E27" s="19">
        <v>0.7</v>
      </c>
      <c r="F27" s="20">
        <v>0.5</v>
      </c>
      <c r="G27" s="1">
        <v>35000</v>
      </c>
      <c r="H27" s="1">
        <v>24500</v>
      </c>
      <c r="I27" s="21">
        <v>0.8</v>
      </c>
      <c r="J27" s="1">
        <f t="shared" si="0"/>
        <v>28000</v>
      </c>
      <c r="K27" s="21">
        <v>0.7</v>
      </c>
      <c r="L27" s="22">
        <f t="shared" si="1"/>
        <v>17150</v>
      </c>
      <c r="M27" s="21">
        <v>0.5</v>
      </c>
      <c r="N27" s="22">
        <f t="shared" si="2"/>
        <v>17500</v>
      </c>
      <c r="O27" s="21">
        <v>0.6</v>
      </c>
      <c r="P27" s="22">
        <f t="shared" si="3"/>
        <v>14700</v>
      </c>
    </row>
    <row r="28" spans="1:16" ht="16.5" customHeight="1">
      <c r="A28" s="16">
        <v>22</v>
      </c>
      <c r="B28" s="17" t="s">
        <v>56</v>
      </c>
      <c r="C28" s="18" t="s">
        <v>57</v>
      </c>
      <c r="D28" s="1">
        <v>5000</v>
      </c>
      <c r="E28" s="19" t="s">
        <v>58</v>
      </c>
      <c r="F28" s="20">
        <v>0.7</v>
      </c>
      <c r="G28" s="1">
        <v>5000</v>
      </c>
      <c r="H28" s="1">
        <v>3500</v>
      </c>
      <c r="I28" s="21" t="s">
        <v>58</v>
      </c>
      <c r="J28" s="21" t="s">
        <v>58</v>
      </c>
      <c r="K28" s="21" t="s">
        <v>58</v>
      </c>
      <c r="L28" s="21" t="s">
        <v>58</v>
      </c>
      <c r="M28" s="21">
        <v>0.7</v>
      </c>
      <c r="N28" s="22">
        <f t="shared" si="2"/>
        <v>3500</v>
      </c>
      <c r="O28" s="21">
        <v>0.7</v>
      </c>
      <c r="P28" s="22">
        <f t="shared" si="3"/>
        <v>2450</v>
      </c>
    </row>
    <row r="29" spans="1:16" ht="16.5" customHeight="1">
      <c r="A29" s="16">
        <v>23</v>
      </c>
      <c r="B29" s="17" t="s">
        <v>59</v>
      </c>
      <c r="C29" s="18" t="s">
        <v>60</v>
      </c>
      <c r="D29" s="1">
        <v>9000</v>
      </c>
      <c r="E29" s="19">
        <v>0.6</v>
      </c>
      <c r="F29" s="20">
        <v>0.4</v>
      </c>
      <c r="G29" s="1">
        <v>9000</v>
      </c>
      <c r="H29" s="1">
        <v>6300</v>
      </c>
      <c r="I29" s="21">
        <v>0.7</v>
      </c>
      <c r="J29" s="1">
        <f t="shared" si="0"/>
        <v>6300</v>
      </c>
      <c r="K29" s="21">
        <v>0.8</v>
      </c>
      <c r="L29" s="22">
        <f t="shared" si="1"/>
        <v>5040</v>
      </c>
      <c r="M29" s="21">
        <v>0.5</v>
      </c>
      <c r="N29" s="22">
        <f t="shared" si="2"/>
        <v>4500</v>
      </c>
      <c r="O29" s="21">
        <v>0.6</v>
      </c>
      <c r="P29" s="22">
        <f t="shared" si="3"/>
        <v>3780</v>
      </c>
    </row>
    <row r="30" spans="1:16" ht="16.5" customHeight="1">
      <c r="A30" s="16">
        <v>24</v>
      </c>
      <c r="B30" s="17" t="s">
        <v>61</v>
      </c>
      <c r="C30" s="18" t="s">
        <v>62</v>
      </c>
      <c r="D30" s="1">
        <v>10000</v>
      </c>
      <c r="E30" s="19">
        <v>0.6</v>
      </c>
      <c r="F30" s="20">
        <v>0.4</v>
      </c>
      <c r="G30" s="1">
        <v>10000</v>
      </c>
      <c r="H30" s="1">
        <v>7000</v>
      </c>
      <c r="I30" s="21">
        <v>0.7</v>
      </c>
      <c r="J30" s="1">
        <f t="shared" si="0"/>
        <v>7000</v>
      </c>
      <c r="K30" s="19">
        <v>0.8</v>
      </c>
      <c r="L30" s="22">
        <f t="shared" si="1"/>
        <v>5600</v>
      </c>
      <c r="M30" s="21">
        <v>0.5</v>
      </c>
      <c r="N30" s="22">
        <f t="shared" si="2"/>
        <v>5000</v>
      </c>
      <c r="O30" s="21">
        <v>0.6</v>
      </c>
      <c r="P30" s="22">
        <f t="shared" si="3"/>
        <v>4200</v>
      </c>
    </row>
    <row r="31" spans="1:16" ht="16.5" customHeight="1">
      <c r="A31" s="16">
        <v>25</v>
      </c>
      <c r="B31" s="17" t="s">
        <v>63</v>
      </c>
      <c r="C31" s="18" t="s">
        <v>64</v>
      </c>
      <c r="D31" s="1">
        <v>16000</v>
      </c>
      <c r="E31" s="19">
        <v>0.7</v>
      </c>
      <c r="F31" s="20">
        <v>0.5</v>
      </c>
      <c r="G31" s="1">
        <v>16000</v>
      </c>
      <c r="H31" s="1">
        <v>11200</v>
      </c>
      <c r="I31" s="21">
        <v>0.8</v>
      </c>
      <c r="J31" s="1">
        <f t="shared" si="0"/>
        <v>12800</v>
      </c>
      <c r="K31" s="21">
        <v>0.7</v>
      </c>
      <c r="L31" s="22">
        <f t="shared" si="1"/>
        <v>7840</v>
      </c>
      <c r="M31" s="21">
        <v>0.5</v>
      </c>
      <c r="N31" s="22">
        <f t="shared" si="2"/>
        <v>8000</v>
      </c>
      <c r="O31" s="21">
        <v>0.6</v>
      </c>
      <c r="P31" s="22">
        <f t="shared" si="3"/>
        <v>6720</v>
      </c>
    </row>
    <row r="32" spans="1:256" s="13" customFormat="1" ht="16.5" customHeight="1">
      <c r="A32" s="23">
        <v>26</v>
      </c>
      <c r="B32" s="24" t="s">
        <v>65</v>
      </c>
      <c r="C32" s="25" t="s">
        <v>66</v>
      </c>
      <c r="D32" s="1">
        <v>53000</v>
      </c>
      <c r="E32" s="20">
        <v>0.7</v>
      </c>
      <c r="F32" s="20">
        <v>0.7</v>
      </c>
      <c r="G32" s="12">
        <v>49890</v>
      </c>
      <c r="H32" s="12">
        <v>34923</v>
      </c>
      <c r="I32" s="14">
        <v>0.8</v>
      </c>
      <c r="J32" s="1">
        <f t="shared" si="0"/>
        <v>39912</v>
      </c>
      <c r="K32" s="19">
        <v>0.7</v>
      </c>
      <c r="L32" s="22">
        <f t="shared" si="1"/>
        <v>24446.1</v>
      </c>
      <c r="M32" s="14">
        <v>0.7</v>
      </c>
      <c r="N32" s="22">
        <f t="shared" si="2"/>
        <v>34923</v>
      </c>
      <c r="O32" s="21">
        <v>0.7</v>
      </c>
      <c r="P32" s="22">
        <f t="shared" si="3"/>
        <v>24446.1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13" customFormat="1" ht="16.5" customHeight="1">
      <c r="A33" s="23">
        <v>27</v>
      </c>
      <c r="B33" s="24" t="s">
        <v>67</v>
      </c>
      <c r="C33" s="25" t="s">
        <v>68</v>
      </c>
      <c r="D33" s="26">
        <v>50000</v>
      </c>
      <c r="E33" s="20">
        <v>0.7</v>
      </c>
      <c r="F33" s="20">
        <v>0.5</v>
      </c>
      <c r="G33" s="12">
        <v>28720</v>
      </c>
      <c r="H33" s="12">
        <v>20104</v>
      </c>
      <c r="I33" s="14">
        <v>0.8</v>
      </c>
      <c r="J33" s="1">
        <f t="shared" si="0"/>
        <v>22976</v>
      </c>
      <c r="K33" s="21">
        <v>0.7</v>
      </c>
      <c r="L33" s="22">
        <f t="shared" si="1"/>
        <v>14072.8</v>
      </c>
      <c r="M33" s="14">
        <v>0.5</v>
      </c>
      <c r="N33" s="22">
        <f t="shared" si="2"/>
        <v>14360</v>
      </c>
      <c r="O33" s="21">
        <v>0.6</v>
      </c>
      <c r="P33" s="22">
        <f t="shared" si="3"/>
        <v>12062.4</v>
      </c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16" ht="16.5" customHeight="1">
      <c r="A34" s="16">
        <v>28</v>
      </c>
      <c r="B34" s="17" t="s">
        <v>69</v>
      </c>
      <c r="C34" s="18" t="s">
        <v>70</v>
      </c>
      <c r="D34" s="1">
        <v>35000</v>
      </c>
      <c r="E34" s="19">
        <v>0.7</v>
      </c>
      <c r="F34" s="20">
        <v>0.5</v>
      </c>
      <c r="G34" s="1">
        <v>35000</v>
      </c>
      <c r="H34" s="1">
        <v>24500</v>
      </c>
      <c r="I34" s="21">
        <v>0.8</v>
      </c>
      <c r="J34" s="1">
        <f t="shared" si="0"/>
        <v>28000</v>
      </c>
      <c r="K34" s="19">
        <v>0.7</v>
      </c>
      <c r="L34" s="22">
        <f t="shared" si="1"/>
        <v>17150</v>
      </c>
      <c r="M34" s="21">
        <v>0.5</v>
      </c>
      <c r="N34" s="22">
        <f t="shared" si="2"/>
        <v>17500</v>
      </c>
      <c r="O34" s="21">
        <v>0.6</v>
      </c>
      <c r="P34" s="22">
        <f t="shared" si="3"/>
        <v>14700</v>
      </c>
    </row>
    <row r="35" spans="1:16" ht="16.5" customHeight="1">
      <c r="A35" s="16">
        <v>29</v>
      </c>
      <c r="B35" s="17" t="s">
        <v>69</v>
      </c>
      <c r="C35" s="18" t="s">
        <v>71</v>
      </c>
      <c r="D35" s="1">
        <v>37000</v>
      </c>
      <c r="E35" s="19">
        <v>0.7</v>
      </c>
      <c r="F35" s="20">
        <v>0.5</v>
      </c>
      <c r="G35" s="1">
        <v>37000</v>
      </c>
      <c r="H35" s="1">
        <v>25900</v>
      </c>
      <c r="I35" s="21">
        <v>0.8</v>
      </c>
      <c r="J35" s="1">
        <f t="shared" si="0"/>
        <v>29600</v>
      </c>
      <c r="K35" s="21">
        <v>0.7</v>
      </c>
      <c r="L35" s="22">
        <f t="shared" si="1"/>
        <v>18130</v>
      </c>
      <c r="M35" s="14">
        <v>0.5</v>
      </c>
      <c r="N35" s="22">
        <f t="shared" si="2"/>
        <v>18500</v>
      </c>
      <c r="O35" s="21">
        <v>0.6</v>
      </c>
      <c r="P35" s="22">
        <f t="shared" si="3"/>
        <v>15540</v>
      </c>
    </row>
    <row r="36" spans="1:16" ht="16.5" customHeight="1">
      <c r="A36" s="16">
        <v>30</v>
      </c>
      <c r="B36" s="17" t="s">
        <v>72</v>
      </c>
      <c r="C36" s="18" t="s">
        <v>73</v>
      </c>
      <c r="D36" s="1">
        <v>20000</v>
      </c>
      <c r="E36" s="19">
        <v>0.7</v>
      </c>
      <c r="F36" s="20">
        <v>0.5</v>
      </c>
      <c r="G36" s="1">
        <v>20000</v>
      </c>
      <c r="H36" s="1">
        <v>14000</v>
      </c>
      <c r="I36" s="21">
        <v>0.8</v>
      </c>
      <c r="J36" s="1">
        <f t="shared" si="0"/>
        <v>16000</v>
      </c>
      <c r="K36" s="19">
        <v>0.7</v>
      </c>
      <c r="L36" s="22">
        <f t="shared" si="1"/>
        <v>9800</v>
      </c>
      <c r="M36" s="21">
        <v>0.5</v>
      </c>
      <c r="N36" s="22">
        <f t="shared" si="2"/>
        <v>10000</v>
      </c>
      <c r="O36" s="21">
        <v>0.6</v>
      </c>
      <c r="P36" s="22">
        <f t="shared" si="3"/>
        <v>8400</v>
      </c>
    </row>
    <row r="37" spans="1:16" s="13" customFormat="1" ht="16.5" customHeight="1">
      <c r="A37" s="23">
        <v>31</v>
      </c>
      <c r="B37" s="24" t="s">
        <v>74</v>
      </c>
      <c r="C37" s="25" t="s">
        <v>75</v>
      </c>
      <c r="D37" s="1">
        <v>35000</v>
      </c>
      <c r="E37" s="20">
        <v>0.7</v>
      </c>
      <c r="F37" s="20">
        <v>0.5</v>
      </c>
      <c r="G37" s="12">
        <v>30940</v>
      </c>
      <c r="H37" s="12">
        <v>21658</v>
      </c>
      <c r="I37" s="14">
        <v>0.8</v>
      </c>
      <c r="J37" s="1">
        <f t="shared" si="0"/>
        <v>24752</v>
      </c>
      <c r="K37" s="21">
        <v>0.7</v>
      </c>
      <c r="L37" s="22">
        <f t="shared" si="1"/>
        <v>15160.6</v>
      </c>
      <c r="M37" s="14">
        <v>0.5</v>
      </c>
      <c r="N37" s="22">
        <f t="shared" si="2"/>
        <v>15470</v>
      </c>
      <c r="O37" s="21">
        <v>0.6</v>
      </c>
      <c r="P37" s="22">
        <f t="shared" si="3"/>
        <v>12994.8</v>
      </c>
    </row>
    <row r="38" spans="1:16" ht="16.5" customHeight="1">
      <c r="A38" s="16">
        <v>32</v>
      </c>
      <c r="B38" s="17" t="s">
        <v>76</v>
      </c>
      <c r="C38" s="18" t="s">
        <v>77</v>
      </c>
      <c r="D38" s="1">
        <v>55000</v>
      </c>
      <c r="E38" s="19">
        <v>0.7</v>
      </c>
      <c r="F38" s="20">
        <v>0.7</v>
      </c>
      <c r="G38" s="1">
        <v>55000</v>
      </c>
      <c r="H38" s="1">
        <v>38500</v>
      </c>
      <c r="I38" s="21">
        <v>0.8</v>
      </c>
      <c r="J38" s="1">
        <f t="shared" si="0"/>
        <v>44000</v>
      </c>
      <c r="K38" s="19">
        <v>0.7</v>
      </c>
      <c r="L38" s="22">
        <f t="shared" si="1"/>
        <v>26950</v>
      </c>
      <c r="M38" s="21">
        <v>0.7</v>
      </c>
      <c r="N38" s="22">
        <f t="shared" si="2"/>
        <v>38500</v>
      </c>
      <c r="O38" s="21">
        <v>0.7</v>
      </c>
      <c r="P38" s="22">
        <f t="shared" si="3"/>
        <v>26950</v>
      </c>
    </row>
    <row r="39" spans="1:16" ht="27.75" customHeight="1">
      <c r="A39" s="16">
        <v>33</v>
      </c>
      <c r="B39" s="17" t="s">
        <v>78</v>
      </c>
      <c r="C39" s="18" t="s">
        <v>79</v>
      </c>
      <c r="D39" s="1">
        <v>24000</v>
      </c>
      <c r="E39" s="19" t="s">
        <v>58</v>
      </c>
      <c r="F39" s="20">
        <v>0.8</v>
      </c>
      <c r="G39" s="1">
        <v>24000</v>
      </c>
      <c r="H39" s="1">
        <v>16800</v>
      </c>
      <c r="I39" s="21" t="s">
        <v>58</v>
      </c>
      <c r="J39" s="21" t="s">
        <v>58</v>
      </c>
      <c r="K39" s="21" t="s">
        <v>58</v>
      </c>
      <c r="L39" s="21" t="s">
        <v>58</v>
      </c>
      <c r="M39" s="21">
        <v>0.8</v>
      </c>
      <c r="N39" s="22">
        <f t="shared" si="2"/>
        <v>19200</v>
      </c>
      <c r="O39" s="21">
        <v>0.8</v>
      </c>
      <c r="P39" s="22">
        <f t="shared" si="3"/>
        <v>13440</v>
      </c>
    </row>
    <row r="40" spans="1:16" ht="16.5" customHeight="1">
      <c r="A40" s="16">
        <v>34</v>
      </c>
      <c r="B40" s="17" t="s">
        <v>80</v>
      </c>
      <c r="C40" s="18" t="s">
        <v>81</v>
      </c>
      <c r="D40" s="1">
        <v>50000</v>
      </c>
      <c r="E40" s="19" t="s">
        <v>58</v>
      </c>
      <c r="F40" s="20">
        <v>0.8</v>
      </c>
      <c r="G40" s="1">
        <v>50000</v>
      </c>
      <c r="H40" s="1">
        <v>35000</v>
      </c>
      <c r="I40" s="21" t="s">
        <v>58</v>
      </c>
      <c r="J40" s="21" t="s">
        <v>58</v>
      </c>
      <c r="K40" s="21" t="s">
        <v>58</v>
      </c>
      <c r="L40" s="21" t="s">
        <v>58</v>
      </c>
      <c r="M40" s="21">
        <v>0.8</v>
      </c>
      <c r="N40" s="22">
        <f aca="true" t="shared" si="4" ref="N40:N71">G40*M40</f>
        <v>40000</v>
      </c>
      <c r="O40" s="21">
        <v>0.8</v>
      </c>
      <c r="P40" s="22">
        <f aca="true" t="shared" si="5" ref="P40:P71">H40*O40</f>
        <v>28000</v>
      </c>
    </row>
    <row r="41" spans="1:16" ht="30" customHeight="1">
      <c r="A41" s="16">
        <v>35</v>
      </c>
      <c r="B41" s="17" t="s">
        <v>80</v>
      </c>
      <c r="C41" s="18" t="s">
        <v>82</v>
      </c>
      <c r="D41" s="1">
        <v>52000</v>
      </c>
      <c r="E41" s="19" t="s">
        <v>58</v>
      </c>
      <c r="F41" s="20">
        <v>0.8</v>
      </c>
      <c r="G41" s="1">
        <v>52000</v>
      </c>
      <c r="H41" s="1">
        <v>36400</v>
      </c>
      <c r="I41" s="21" t="s">
        <v>58</v>
      </c>
      <c r="J41" s="21" t="s">
        <v>58</v>
      </c>
      <c r="K41" s="21" t="s">
        <v>58</v>
      </c>
      <c r="L41" s="21" t="s">
        <v>58</v>
      </c>
      <c r="M41" s="21">
        <v>0.8</v>
      </c>
      <c r="N41" s="22">
        <f t="shared" si="4"/>
        <v>41600</v>
      </c>
      <c r="O41" s="21">
        <v>0.8</v>
      </c>
      <c r="P41" s="22">
        <f t="shared" si="5"/>
        <v>29120</v>
      </c>
    </row>
    <row r="42" spans="1:16" ht="16.5" customHeight="1">
      <c r="A42" s="16">
        <v>36</v>
      </c>
      <c r="B42" s="17" t="s">
        <v>83</v>
      </c>
      <c r="C42" s="18" t="s">
        <v>84</v>
      </c>
      <c r="D42" s="1">
        <v>40000</v>
      </c>
      <c r="E42" s="19" t="s">
        <v>58</v>
      </c>
      <c r="F42" s="20">
        <v>0.8</v>
      </c>
      <c r="G42" s="1">
        <v>40000</v>
      </c>
      <c r="H42" s="1">
        <v>28000</v>
      </c>
      <c r="I42" s="21" t="s">
        <v>58</v>
      </c>
      <c r="J42" s="21" t="s">
        <v>58</v>
      </c>
      <c r="K42" s="21" t="s">
        <v>58</v>
      </c>
      <c r="L42" s="21" t="s">
        <v>58</v>
      </c>
      <c r="M42" s="21">
        <v>0.8</v>
      </c>
      <c r="N42" s="22">
        <f t="shared" si="4"/>
        <v>32000</v>
      </c>
      <c r="O42" s="21">
        <v>0.8</v>
      </c>
      <c r="P42" s="22">
        <f t="shared" si="5"/>
        <v>22400</v>
      </c>
    </row>
    <row r="43" spans="1:16" ht="27" customHeight="1">
      <c r="A43" s="16">
        <v>37</v>
      </c>
      <c r="B43" s="17" t="s">
        <v>83</v>
      </c>
      <c r="C43" s="18" t="s">
        <v>85</v>
      </c>
      <c r="D43" s="1">
        <v>45000</v>
      </c>
      <c r="E43" s="19" t="s">
        <v>58</v>
      </c>
      <c r="F43" s="20">
        <v>0.8</v>
      </c>
      <c r="G43" s="1">
        <v>45000</v>
      </c>
      <c r="H43" s="1">
        <v>31500</v>
      </c>
      <c r="I43" s="21" t="s">
        <v>58</v>
      </c>
      <c r="J43" s="21" t="s">
        <v>58</v>
      </c>
      <c r="K43" s="21" t="s">
        <v>58</v>
      </c>
      <c r="L43" s="21" t="s">
        <v>58</v>
      </c>
      <c r="M43" s="21">
        <v>0.8</v>
      </c>
      <c r="N43" s="22">
        <f t="shared" si="4"/>
        <v>36000</v>
      </c>
      <c r="O43" s="21">
        <v>0.8</v>
      </c>
      <c r="P43" s="22">
        <f t="shared" si="5"/>
        <v>25200</v>
      </c>
    </row>
    <row r="44" spans="1:16" ht="16.5" customHeight="1">
      <c r="A44" s="16">
        <v>38</v>
      </c>
      <c r="B44" s="17" t="s">
        <v>86</v>
      </c>
      <c r="C44" s="18" t="s">
        <v>87</v>
      </c>
      <c r="D44" s="1">
        <v>70000</v>
      </c>
      <c r="E44" s="19">
        <v>0.7</v>
      </c>
      <c r="F44" s="20">
        <v>0.5</v>
      </c>
      <c r="G44" s="1">
        <v>70000</v>
      </c>
      <c r="H44" s="1">
        <v>49000</v>
      </c>
      <c r="I44" s="21">
        <v>0.8</v>
      </c>
      <c r="J44" s="1">
        <f aca="true" t="shared" si="6" ref="J44:J71">G44*I44</f>
        <v>56000</v>
      </c>
      <c r="K44" s="19">
        <v>0.7</v>
      </c>
      <c r="L44" s="22">
        <f aca="true" t="shared" si="7" ref="L44:L71">H44*K44</f>
        <v>34300</v>
      </c>
      <c r="M44" s="21">
        <v>0.5</v>
      </c>
      <c r="N44" s="22">
        <f t="shared" si="4"/>
        <v>35000</v>
      </c>
      <c r="O44" s="21">
        <v>0.6</v>
      </c>
      <c r="P44" s="22">
        <f t="shared" si="5"/>
        <v>29400</v>
      </c>
    </row>
    <row r="45" spans="1:256" s="13" customFormat="1" ht="16.5" customHeight="1">
      <c r="A45" s="23">
        <v>39</v>
      </c>
      <c r="B45" s="24" t="s">
        <v>88</v>
      </c>
      <c r="C45" s="25" t="s">
        <v>89</v>
      </c>
      <c r="D45" s="27">
        <v>25000</v>
      </c>
      <c r="E45" s="20">
        <v>0.7</v>
      </c>
      <c r="F45" s="20">
        <v>0.5</v>
      </c>
      <c r="G45" s="12">
        <v>21570</v>
      </c>
      <c r="H45" s="12">
        <v>15099</v>
      </c>
      <c r="I45" s="14">
        <v>0.8</v>
      </c>
      <c r="J45" s="1">
        <f t="shared" si="6"/>
        <v>17256</v>
      </c>
      <c r="K45" s="21">
        <v>0.7</v>
      </c>
      <c r="L45" s="22">
        <f t="shared" si="7"/>
        <v>10569.3</v>
      </c>
      <c r="M45" s="14">
        <v>0.5</v>
      </c>
      <c r="N45" s="22">
        <f t="shared" si="4"/>
        <v>10785</v>
      </c>
      <c r="O45" s="14">
        <v>0.6</v>
      </c>
      <c r="P45" s="22">
        <f t="shared" si="5"/>
        <v>9059.4</v>
      </c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16" ht="16.5" customHeight="1">
      <c r="A46" s="16">
        <v>40</v>
      </c>
      <c r="B46" s="17" t="s">
        <v>90</v>
      </c>
      <c r="C46" s="18" t="s">
        <v>91</v>
      </c>
      <c r="D46" s="1">
        <v>70000</v>
      </c>
      <c r="E46" s="19">
        <v>0.7</v>
      </c>
      <c r="F46" s="20">
        <v>0.5</v>
      </c>
      <c r="G46" s="1">
        <v>70000</v>
      </c>
      <c r="H46" s="1">
        <v>49000</v>
      </c>
      <c r="I46" s="21">
        <v>0.8</v>
      </c>
      <c r="J46" s="1">
        <f t="shared" si="6"/>
        <v>56000</v>
      </c>
      <c r="K46" s="19">
        <v>0.7</v>
      </c>
      <c r="L46" s="22">
        <f t="shared" si="7"/>
        <v>34300</v>
      </c>
      <c r="M46" s="21">
        <v>0.5</v>
      </c>
      <c r="N46" s="22">
        <f t="shared" si="4"/>
        <v>35000</v>
      </c>
      <c r="O46" s="21">
        <v>0.6</v>
      </c>
      <c r="P46" s="22">
        <f t="shared" si="5"/>
        <v>29400</v>
      </c>
    </row>
    <row r="47" spans="1:16" ht="16.5" customHeight="1">
      <c r="A47" s="16">
        <v>41</v>
      </c>
      <c r="B47" s="17" t="s">
        <v>92</v>
      </c>
      <c r="C47" s="18" t="s">
        <v>93</v>
      </c>
      <c r="D47" s="26">
        <v>30000</v>
      </c>
      <c r="E47" s="19">
        <v>0.7</v>
      </c>
      <c r="F47" s="20">
        <v>0.7</v>
      </c>
      <c r="G47" s="1">
        <v>30000</v>
      </c>
      <c r="H47" s="1">
        <v>21000</v>
      </c>
      <c r="I47" s="21">
        <v>0.8</v>
      </c>
      <c r="J47" s="1">
        <f t="shared" si="6"/>
        <v>24000</v>
      </c>
      <c r="K47" s="21">
        <v>0.7</v>
      </c>
      <c r="L47" s="22">
        <f t="shared" si="7"/>
        <v>14700</v>
      </c>
      <c r="M47" s="21">
        <v>0.7</v>
      </c>
      <c r="N47" s="22">
        <f t="shared" si="4"/>
        <v>21000</v>
      </c>
      <c r="O47" s="21">
        <v>0.7</v>
      </c>
      <c r="P47" s="22">
        <f t="shared" si="5"/>
        <v>14700</v>
      </c>
    </row>
    <row r="48" spans="1:16" ht="16.5" customHeight="1">
      <c r="A48" s="16">
        <v>42</v>
      </c>
      <c r="B48" s="17" t="s">
        <v>94</v>
      </c>
      <c r="C48" s="18" t="s">
        <v>95</v>
      </c>
      <c r="D48" s="26">
        <v>25000</v>
      </c>
      <c r="E48" s="19">
        <v>0.7</v>
      </c>
      <c r="F48" s="20">
        <v>0.5</v>
      </c>
      <c r="G48" s="1">
        <v>25000</v>
      </c>
      <c r="H48" s="1">
        <v>17500</v>
      </c>
      <c r="I48" s="21">
        <v>0.8</v>
      </c>
      <c r="J48" s="1">
        <f t="shared" si="6"/>
        <v>20000</v>
      </c>
      <c r="K48" s="19">
        <v>0.7</v>
      </c>
      <c r="L48" s="22">
        <f t="shared" si="7"/>
        <v>12250</v>
      </c>
      <c r="M48" s="21">
        <v>0.5</v>
      </c>
      <c r="N48" s="22">
        <f t="shared" si="4"/>
        <v>12500</v>
      </c>
      <c r="O48" s="21">
        <v>0.6</v>
      </c>
      <c r="P48" s="22">
        <f t="shared" si="5"/>
        <v>10500</v>
      </c>
    </row>
    <row r="49" spans="1:16" ht="16.5" customHeight="1">
      <c r="A49" s="16">
        <v>43</v>
      </c>
      <c r="B49" s="17" t="s">
        <v>94</v>
      </c>
      <c r="C49" s="18" t="s">
        <v>96</v>
      </c>
      <c r="D49" s="26">
        <v>27000</v>
      </c>
      <c r="E49" s="19">
        <v>0.7</v>
      </c>
      <c r="F49" s="20">
        <v>0.5</v>
      </c>
      <c r="G49" s="1">
        <v>27000</v>
      </c>
      <c r="H49" s="1">
        <v>18900</v>
      </c>
      <c r="I49" s="21">
        <v>0.8</v>
      </c>
      <c r="J49" s="1">
        <f t="shared" si="6"/>
        <v>21600</v>
      </c>
      <c r="K49" s="21">
        <v>0.7</v>
      </c>
      <c r="L49" s="22">
        <f t="shared" si="7"/>
        <v>13230</v>
      </c>
      <c r="M49" s="21">
        <v>0.5</v>
      </c>
      <c r="N49" s="22">
        <f t="shared" si="4"/>
        <v>13500</v>
      </c>
      <c r="O49" s="21">
        <v>0.6</v>
      </c>
      <c r="P49" s="22">
        <f t="shared" si="5"/>
        <v>11340</v>
      </c>
    </row>
    <row r="50" spans="1:16" ht="16.5" customHeight="1">
      <c r="A50" s="16">
        <v>44</v>
      </c>
      <c r="B50" s="17" t="s">
        <v>97</v>
      </c>
      <c r="C50" s="18" t="s">
        <v>98</v>
      </c>
      <c r="D50" s="37">
        <v>30000</v>
      </c>
      <c r="E50" s="19">
        <v>0.7</v>
      </c>
      <c r="F50" s="20">
        <v>0.5</v>
      </c>
      <c r="G50" s="1">
        <v>30000</v>
      </c>
      <c r="H50" s="1">
        <v>21000</v>
      </c>
      <c r="I50" s="21">
        <v>0.8</v>
      </c>
      <c r="J50" s="1">
        <f t="shared" si="6"/>
        <v>24000</v>
      </c>
      <c r="K50" s="19">
        <v>0.7</v>
      </c>
      <c r="L50" s="22">
        <f t="shared" si="7"/>
        <v>14700</v>
      </c>
      <c r="M50" s="21">
        <v>0.5</v>
      </c>
      <c r="N50" s="22">
        <f t="shared" si="4"/>
        <v>15000</v>
      </c>
      <c r="O50" s="21">
        <v>0.6</v>
      </c>
      <c r="P50" s="22">
        <f t="shared" si="5"/>
        <v>12600</v>
      </c>
    </row>
    <row r="51" spans="1:16" ht="16.5" customHeight="1">
      <c r="A51" s="16">
        <v>45</v>
      </c>
      <c r="B51" s="17" t="s">
        <v>99</v>
      </c>
      <c r="C51" s="18" t="s">
        <v>98</v>
      </c>
      <c r="D51" s="37"/>
      <c r="E51" s="19">
        <v>0.7</v>
      </c>
      <c r="F51" s="20">
        <v>0.5</v>
      </c>
      <c r="G51" s="1">
        <v>30000</v>
      </c>
      <c r="H51" s="1">
        <v>21000</v>
      </c>
      <c r="I51" s="21">
        <v>0.8</v>
      </c>
      <c r="J51" s="1">
        <f t="shared" si="6"/>
        <v>24000</v>
      </c>
      <c r="K51" s="21">
        <v>0.7</v>
      </c>
      <c r="L51" s="22">
        <f t="shared" si="7"/>
        <v>14700</v>
      </c>
      <c r="M51" s="21">
        <v>0.5</v>
      </c>
      <c r="N51" s="22">
        <f t="shared" si="4"/>
        <v>15000</v>
      </c>
      <c r="O51" s="21">
        <v>0.6</v>
      </c>
      <c r="P51" s="22">
        <f t="shared" si="5"/>
        <v>12600</v>
      </c>
    </row>
    <row r="52" spans="1:16" ht="16.5" customHeight="1">
      <c r="A52" s="16">
        <v>46</v>
      </c>
      <c r="B52" s="17" t="s">
        <v>100</v>
      </c>
      <c r="C52" s="18" t="s">
        <v>101</v>
      </c>
      <c r="D52" s="1">
        <v>36000</v>
      </c>
      <c r="E52" s="19" t="s">
        <v>58</v>
      </c>
      <c r="F52" s="20">
        <v>0.7</v>
      </c>
      <c r="G52" s="1">
        <v>36000</v>
      </c>
      <c r="H52" s="1">
        <v>25200</v>
      </c>
      <c r="I52" s="21" t="s">
        <v>58</v>
      </c>
      <c r="J52" s="21" t="s">
        <v>58</v>
      </c>
      <c r="K52" s="21" t="s">
        <v>58</v>
      </c>
      <c r="L52" s="21" t="s">
        <v>58</v>
      </c>
      <c r="M52" s="21">
        <v>0.7</v>
      </c>
      <c r="N52" s="22">
        <f t="shared" si="4"/>
        <v>25200</v>
      </c>
      <c r="O52" s="21">
        <v>0.7</v>
      </c>
      <c r="P52" s="22">
        <f t="shared" si="5"/>
        <v>17640</v>
      </c>
    </row>
    <row r="53" spans="1:16" ht="16.5" customHeight="1">
      <c r="A53" s="16">
        <v>47</v>
      </c>
      <c r="B53" s="17" t="s">
        <v>102</v>
      </c>
      <c r="C53" s="18" t="s">
        <v>101</v>
      </c>
      <c r="D53" s="1">
        <v>30000</v>
      </c>
      <c r="E53" s="19" t="s">
        <v>58</v>
      </c>
      <c r="F53" s="20">
        <v>0.7</v>
      </c>
      <c r="G53" s="1">
        <v>30000</v>
      </c>
      <c r="H53" s="1">
        <v>21000</v>
      </c>
      <c r="I53" s="21" t="s">
        <v>58</v>
      </c>
      <c r="J53" s="21" t="s">
        <v>58</v>
      </c>
      <c r="K53" s="21" t="s">
        <v>58</v>
      </c>
      <c r="L53" s="21" t="s">
        <v>58</v>
      </c>
      <c r="M53" s="21">
        <v>0.7</v>
      </c>
      <c r="N53" s="22">
        <f t="shared" si="4"/>
        <v>21000</v>
      </c>
      <c r="O53" s="21">
        <v>0.7</v>
      </c>
      <c r="P53" s="22">
        <f t="shared" si="5"/>
        <v>14700</v>
      </c>
    </row>
    <row r="54" spans="1:16" ht="16.5" customHeight="1">
      <c r="A54" s="16">
        <v>48</v>
      </c>
      <c r="B54" s="17" t="s">
        <v>103</v>
      </c>
      <c r="C54" s="18" t="s">
        <v>104</v>
      </c>
      <c r="D54" s="1">
        <v>60000</v>
      </c>
      <c r="E54" s="19">
        <v>0.7</v>
      </c>
      <c r="F54" s="20">
        <v>0.7</v>
      </c>
      <c r="G54" s="1">
        <v>60000</v>
      </c>
      <c r="H54" s="1">
        <v>42000</v>
      </c>
      <c r="I54" s="21">
        <v>0.8</v>
      </c>
      <c r="J54" s="1">
        <f t="shared" si="6"/>
        <v>48000</v>
      </c>
      <c r="K54" s="19">
        <v>0.7</v>
      </c>
      <c r="L54" s="22">
        <f t="shared" si="7"/>
        <v>29400</v>
      </c>
      <c r="M54" s="21">
        <v>0.7</v>
      </c>
      <c r="N54" s="22">
        <f t="shared" si="4"/>
        <v>42000</v>
      </c>
      <c r="O54" s="21">
        <v>0.7</v>
      </c>
      <c r="P54" s="22">
        <f t="shared" si="5"/>
        <v>29400</v>
      </c>
    </row>
    <row r="55" spans="1:256" s="13" customFormat="1" ht="16.5" customHeight="1">
      <c r="A55" s="23">
        <v>49</v>
      </c>
      <c r="B55" s="24" t="s">
        <v>103</v>
      </c>
      <c r="C55" s="25" t="s">
        <v>105</v>
      </c>
      <c r="D55" s="36">
        <v>58000</v>
      </c>
      <c r="E55" s="20">
        <v>0.7</v>
      </c>
      <c r="F55" s="20">
        <v>0.7</v>
      </c>
      <c r="G55" s="12">
        <v>57930</v>
      </c>
      <c r="H55" s="12">
        <v>40551</v>
      </c>
      <c r="I55" s="14">
        <v>0.8</v>
      </c>
      <c r="J55" s="1">
        <f t="shared" si="6"/>
        <v>46344</v>
      </c>
      <c r="K55" s="21">
        <v>0.7</v>
      </c>
      <c r="L55" s="22">
        <f t="shared" si="7"/>
        <v>28385.7</v>
      </c>
      <c r="M55" s="21">
        <v>0.7</v>
      </c>
      <c r="N55" s="22">
        <f t="shared" si="4"/>
        <v>40551</v>
      </c>
      <c r="O55" s="21">
        <v>0.7</v>
      </c>
      <c r="P55" s="22">
        <f t="shared" si="5"/>
        <v>28385.7</v>
      </c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</row>
    <row r="56" spans="1:16" ht="16.5" customHeight="1">
      <c r="A56" s="16">
        <v>50</v>
      </c>
      <c r="B56" s="17" t="s">
        <v>103</v>
      </c>
      <c r="C56" s="18" t="s">
        <v>106</v>
      </c>
      <c r="D56" s="36"/>
      <c r="E56" s="19">
        <v>0.7</v>
      </c>
      <c r="F56" s="20">
        <v>0.7</v>
      </c>
      <c r="G56" s="1">
        <v>58000</v>
      </c>
      <c r="H56" s="1">
        <v>40600</v>
      </c>
      <c r="I56" s="21">
        <v>0.8</v>
      </c>
      <c r="J56" s="1">
        <f t="shared" si="6"/>
        <v>46400</v>
      </c>
      <c r="K56" s="19">
        <v>0.7</v>
      </c>
      <c r="L56" s="22">
        <f t="shared" si="7"/>
        <v>28420</v>
      </c>
      <c r="M56" s="21">
        <v>0.7</v>
      </c>
      <c r="N56" s="22">
        <f t="shared" si="4"/>
        <v>40600</v>
      </c>
      <c r="O56" s="21">
        <v>0.7</v>
      </c>
      <c r="P56" s="22">
        <f t="shared" si="5"/>
        <v>28420</v>
      </c>
    </row>
    <row r="57" spans="1:16" ht="16.5" customHeight="1">
      <c r="A57" s="16">
        <v>51</v>
      </c>
      <c r="B57" s="17" t="s">
        <v>103</v>
      </c>
      <c r="C57" s="18" t="s">
        <v>107</v>
      </c>
      <c r="D57" s="1">
        <v>60000</v>
      </c>
      <c r="E57" s="19">
        <v>0.7</v>
      </c>
      <c r="F57" s="20">
        <v>0.7</v>
      </c>
      <c r="G57" s="1">
        <v>60000</v>
      </c>
      <c r="H57" s="1">
        <v>42000</v>
      </c>
      <c r="I57" s="21">
        <v>0.8</v>
      </c>
      <c r="J57" s="1">
        <f t="shared" si="6"/>
        <v>48000</v>
      </c>
      <c r="K57" s="21">
        <v>0.7</v>
      </c>
      <c r="L57" s="22">
        <f t="shared" si="7"/>
        <v>29400</v>
      </c>
      <c r="M57" s="21">
        <v>0.7</v>
      </c>
      <c r="N57" s="22">
        <f t="shared" si="4"/>
        <v>42000</v>
      </c>
      <c r="O57" s="21">
        <v>0.7</v>
      </c>
      <c r="P57" s="22">
        <f t="shared" si="5"/>
        <v>29400</v>
      </c>
    </row>
    <row r="58" spans="1:256" s="13" customFormat="1" ht="16.5" customHeight="1">
      <c r="A58" s="23">
        <v>52</v>
      </c>
      <c r="B58" s="24" t="s">
        <v>108</v>
      </c>
      <c r="C58" s="25" t="s">
        <v>109</v>
      </c>
      <c r="D58" s="1">
        <v>30000</v>
      </c>
      <c r="E58" s="20">
        <v>0.7</v>
      </c>
      <c r="F58" s="20">
        <v>0.5</v>
      </c>
      <c r="G58" s="12">
        <v>25810</v>
      </c>
      <c r="H58" s="12">
        <v>18067</v>
      </c>
      <c r="I58" s="21">
        <v>0.8</v>
      </c>
      <c r="J58" s="1">
        <f t="shared" si="6"/>
        <v>20648</v>
      </c>
      <c r="K58" s="19">
        <v>0.7</v>
      </c>
      <c r="L58" s="22">
        <f t="shared" si="7"/>
        <v>12646.9</v>
      </c>
      <c r="M58" s="14">
        <v>0.5</v>
      </c>
      <c r="N58" s="22">
        <f t="shared" si="4"/>
        <v>12905</v>
      </c>
      <c r="O58" s="14">
        <v>0.6</v>
      </c>
      <c r="P58" s="22">
        <f t="shared" si="5"/>
        <v>10840.2</v>
      </c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</row>
    <row r="59" spans="1:16" ht="16.5" customHeight="1">
      <c r="A59" s="16">
        <v>53</v>
      </c>
      <c r="B59" s="17" t="s">
        <v>110</v>
      </c>
      <c r="C59" s="18" t="s">
        <v>111</v>
      </c>
      <c r="D59" s="1">
        <v>11000</v>
      </c>
      <c r="E59" s="19">
        <v>0.6</v>
      </c>
      <c r="F59" s="20">
        <v>0.4</v>
      </c>
      <c r="G59" s="1">
        <v>11000</v>
      </c>
      <c r="H59" s="1">
        <v>7700</v>
      </c>
      <c r="I59" s="21">
        <v>0.7</v>
      </c>
      <c r="J59" s="1">
        <f t="shared" si="6"/>
        <v>7700</v>
      </c>
      <c r="K59" s="21">
        <v>0.8</v>
      </c>
      <c r="L59" s="22">
        <f t="shared" si="7"/>
        <v>6160</v>
      </c>
      <c r="M59" s="21">
        <v>0.5</v>
      </c>
      <c r="N59" s="22">
        <f t="shared" si="4"/>
        <v>5500</v>
      </c>
      <c r="O59" s="21">
        <v>0.6</v>
      </c>
      <c r="P59" s="22">
        <f t="shared" si="5"/>
        <v>4620</v>
      </c>
    </row>
    <row r="60" spans="1:16" ht="16.5" customHeight="1">
      <c r="A60" s="16">
        <v>54</v>
      </c>
      <c r="B60" s="17" t="s">
        <v>112</v>
      </c>
      <c r="C60" s="18" t="s">
        <v>113</v>
      </c>
      <c r="D60" s="1">
        <v>5500</v>
      </c>
      <c r="E60" s="19">
        <v>0.6</v>
      </c>
      <c r="F60" s="20">
        <v>0.4</v>
      </c>
      <c r="G60" s="1">
        <v>5500</v>
      </c>
      <c r="H60" s="1">
        <v>3850</v>
      </c>
      <c r="I60" s="21">
        <v>0.7</v>
      </c>
      <c r="J60" s="1">
        <f t="shared" si="6"/>
        <v>3850</v>
      </c>
      <c r="K60" s="19">
        <v>0.8</v>
      </c>
      <c r="L60" s="22">
        <f t="shared" si="7"/>
        <v>3080</v>
      </c>
      <c r="M60" s="14">
        <v>0.5</v>
      </c>
      <c r="N60" s="22">
        <f t="shared" si="4"/>
        <v>2750</v>
      </c>
      <c r="O60" s="14">
        <v>0.6</v>
      </c>
      <c r="P60" s="22">
        <f t="shared" si="5"/>
        <v>2310</v>
      </c>
    </row>
    <row r="61" spans="1:16" ht="16.5" customHeight="1">
      <c r="A61" s="16">
        <v>55</v>
      </c>
      <c r="B61" s="17" t="s">
        <v>114</v>
      </c>
      <c r="C61" s="18" t="s">
        <v>115</v>
      </c>
      <c r="D61" s="1">
        <v>8000</v>
      </c>
      <c r="E61" s="19">
        <v>0.6</v>
      </c>
      <c r="F61" s="20">
        <v>0.4</v>
      </c>
      <c r="G61" s="1">
        <v>8000</v>
      </c>
      <c r="H61" s="1">
        <v>5600</v>
      </c>
      <c r="I61" s="21">
        <v>0.7</v>
      </c>
      <c r="J61" s="1">
        <f t="shared" si="6"/>
        <v>5600</v>
      </c>
      <c r="K61" s="21">
        <v>0.8</v>
      </c>
      <c r="L61" s="22">
        <f t="shared" si="7"/>
        <v>4480</v>
      </c>
      <c r="M61" s="21">
        <v>0.5</v>
      </c>
      <c r="N61" s="22">
        <f t="shared" si="4"/>
        <v>4000</v>
      </c>
      <c r="O61" s="21">
        <v>0.6</v>
      </c>
      <c r="P61" s="22">
        <f t="shared" si="5"/>
        <v>3360</v>
      </c>
    </row>
    <row r="62" spans="1:16" ht="16.5" customHeight="1">
      <c r="A62" s="16">
        <v>56</v>
      </c>
      <c r="B62" s="17" t="s">
        <v>114</v>
      </c>
      <c r="C62" s="18" t="s">
        <v>116</v>
      </c>
      <c r="D62" s="1">
        <v>5500</v>
      </c>
      <c r="E62" s="19">
        <v>0.6</v>
      </c>
      <c r="F62" s="20">
        <v>0.4</v>
      </c>
      <c r="G62" s="1">
        <v>5500</v>
      </c>
      <c r="H62" s="1">
        <v>3850</v>
      </c>
      <c r="I62" s="21">
        <v>0.7</v>
      </c>
      <c r="J62" s="1">
        <f t="shared" si="6"/>
        <v>3850</v>
      </c>
      <c r="K62" s="19">
        <v>0.8</v>
      </c>
      <c r="L62" s="22">
        <f t="shared" si="7"/>
        <v>3080</v>
      </c>
      <c r="M62" s="14">
        <v>0.5</v>
      </c>
      <c r="N62" s="22">
        <f t="shared" si="4"/>
        <v>2750</v>
      </c>
      <c r="O62" s="14">
        <v>0.6</v>
      </c>
      <c r="P62" s="22">
        <f t="shared" si="5"/>
        <v>2310</v>
      </c>
    </row>
    <row r="63" spans="1:16" ht="16.5" customHeight="1">
      <c r="A63" s="16">
        <v>57</v>
      </c>
      <c r="B63" s="17" t="s">
        <v>117</v>
      </c>
      <c r="C63" s="18" t="s">
        <v>118</v>
      </c>
      <c r="D63" s="1">
        <v>8000</v>
      </c>
      <c r="E63" s="19">
        <v>0.6</v>
      </c>
      <c r="F63" s="20">
        <v>0.4</v>
      </c>
      <c r="G63" s="1">
        <v>8000</v>
      </c>
      <c r="H63" s="1">
        <v>5600</v>
      </c>
      <c r="I63" s="21">
        <v>0.7</v>
      </c>
      <c r="J63" s="1">
        <f t="shared" si="6"/>
        <v>5600</v>
      </c>
      <c r="K63" s="21">
        <v>0.8</v>
      </c>
      <c r="L63" s="22">
        <f t="shared" si="7"/>
        <v>4480</v>
      </c>
      <c r="M63" s="21">
        <v>0.5</v>
      </c>
      <c r="N63" s="22">
        <f t="shared" si="4"/>
        <v>4000</v>
      </c>
      <c r="O63" s="21">
        <v>0.6</v>
      </c>
      <c r="P63" s="22">
        <f t="shared" si="5"/>
        <v>3360</v>
      </c>
    </row>
    <row r="64" spans="1:16" ht="16.5" customHeight="1">
      <c r="A64" s="16">
        <v>58</v>
      </c>
      <c r="B64" s="17" t="s">
        <v>119</v>
      </c>
      <c r="C64" s="18" t="s">
        <v>120</v>
      </c>
      <c r="D64" s="1">
        <v>15000</v>
      </c>
      <c r="E64" s="19">
        <v>0.6</v>
      </c>
      <c r="F64" s="20">
        <v>0.4</v>
      </c>
      <c r="G64" s="1">
        <v>15000</v>
      </c>
      <c r="H64" s="1">
        <v>10500</v>
      </c>
      <c r="I64" s="21">
        <v>0.7</v>
      </c>
      <c r="J64" s="1">
        <f t="shared" si="6"/>
        <v>10500</v>
      </c>
      <c r="K64" s="19">
        <v>0.8</v>
      </c>
      <c r="L64" s="22">
        <f t="shared" si="7"/>
        <v>8400</v>
      </c>
      <c r="M64" s="14">
        <v>0.5</v>
      </c>
      <c r="N64" s="22">
        <f t="shared" si="4"/>
        <v>7500</v>
      </c>
      <c r="O64" s="14">
        <v>0.6</v>
      </c>
      <c r="P64" s="22">
        <f t="shared" si="5"/>
        <v>6300</v>
      </c>
    </row>
    <row r="65" spans="1:16" ht="16.5" customHeight="1">
      <c r="A65" s="16">
        <v>59</v>
      </c>
      <c r="B65" s="17" t="s">
        <v>121</v>
      </c>
      <c r="C65" s="18" t="s">
        <v>122</v>
      </c>
      <c r="D65" s="1">
        <v>13000</v>
      </c>
      <c r="E65" s="19">
        <v>0.6</v>
      </c>
      <c r="F65" s="20">
        <v>0.4</v>
      </c>
      <c r="G65" s="1">
        <v>13000</v>
      </c>
      <c r="H65" s="1">
        <v>9100</v>
      </c>
      <c r="I65" s="21">
        <v>0.7</v>
      </c>
      <c r="J65" s="1">
        <f t="shared" si="6"/>
        <v>9100</v>
      </c>
      <c r="K65" s="21">
        <v>0.8</v>
      </c>
      <c r="L65" s="22">
        <f t="shared" si="7"/>
        <v>7280</v>
      </c>
      <c r="M65" s="21">
        <v>0.5</v>
      </c>
      <c r="N65" s="22">
        <f t="shared" si="4"/>
        <v>6500</v>
      </c>
      <c r="O65" s="21">
        <v>0.6</v>
      </c>
      <c r="P65" s="22">
        <f t="shared" si="5"/>
        <v>5460</v>
      </c>
    </row>
    <row r="66" spans="1:16" ht="16.5" customHeight="1">
      <c r="A66" s="16">
        <v>60</v>
      </c>
      <c r="B66" s="17" t="s">
        <v>123</v>
      </c>
      <c r="C66" s="18" t="s">
        <v>124</v>
      </c>
      <c r="D66" s="1">
        <v>12000</v>
      </c>
      <c r="E66" s="19">
        <v>0.6</v>
      </c>
      <c r="F66" s="20">
        <v>0.4</v>
      </c>
      <c r="G66" s="1">
        <v>12000</v>
      </c>
      <c r="H66" s="1">
        <v>8400</v>
      </c>
      <c r="I66" s="21">
        <v>0.7</v>
      </c>
      <c r="J66" s="1">
        <f t="shared" si="6"/>
        <v>8400</v>
      </c>
      <c r="K66" s="19">
        <v>0.8</v>
      </c>
      <c r="L66" s="22">
        <f t="shared" si="7"/>
        <v>6720</v>
      </c>
      <c r="M66" s="14">
        <v>0.5</v>
      </c>
      <c r="N66" s="22">
        <f t="shared" si="4"/>
        <v>6000</v>
      </c>
      <c r="O66" s="14">
        <v>0.6</v>
      </c>
      <c r="P66" s="22">
        <f t="shared" si="5"/>
        <v>5040</v>
      </c>
    </row>
    <row r="67" spans="1:16" ht="16.5" customHeight="1">
      <c r="A67" s="16">
        <v>61</v>
      </c>
      <c r="B67" s="17" t="s">
        <v>123</v>
      </c>
      <c r="C67" s="18" t="s">
        <v>125</v>
      </c>
      <c r="D67" s="1">
        <v>14000</v>
      </c>
      <c r="E67" s="19">
        <v>0.6</v>
      </c>
      <c r="F67" s="20">
        <v>0.4</v>
      </c>
      <c r="G67" s="1">
        <v>14000</v>
      </c>
      <c r="H67" s="1">
        <v>9800</v>
      </c>
      <c r="I67" s="21">
        <v>0.7</v>
      </c>
      <c r="J67" s="1">
        <f t="shared" si="6"/>
        <v>9800</v>
      </c>
      <c r="K67" s="21">
        <v>0.8</v>
      </c>
      <c r="L67" s="22">
        <f t="shared" si="7"/>
        <v>7840</v>
      </c>
      <c r="M67" s="21">
        <v>0.5</v>
      </c>
      <c r="N67" s="22">
        <f t="shared" si="4"/>
        <v>7000</v>
      </c>
      <c r="O67" s="21">
        <v>0.6</v>
      </c>
      <c r="P67" s="22">
        <f t="shared" si="5"/>
        <v>5880</v>
      </c>
    </row>
    <row r="68" spans="1:16" ht="16.5" customHeight="1">
      <c r="A68" s="16">
        <v>62</v>
      </c>
      <c r="B68" s="17" t="s">
        <v>126</v>
      </c>
      <c r="C68" s="18" t="s">
        <v>127</v>
      </c>
      <c r="D68" s="1">
        <v>21000</v>
      </c>
      <c r="E68" s="19">
        <v>0.7</v>
      </c>
      <c r="F68" s="20">
        <v>0.5</v>
      </c>
      <c r="G68" s="1">
        <v>21000</v>
      </c>
      <c r="H68" s="1">
        <v>14700</v>
      </c>
      <c r="I68" s="21">
        <v>0.8</v>
      </c>
      <c r="J68" s="1">
        <f t="shared" si="6"/>
        <v>16800</v>
      </c>
      <c r="K68" s="19">
        <v>0.7</v>
      </c>
      <c r="L68" s="22">
        <f t="shared" si="7"/>
        <v>10290</v>
      </c>
      <c r="M68" s="14">
        <v>0.5</v>
      </c>
      <c r="N68" s="22">
        <f t="shared" si="4"/>
        <v>10500</v>
      </c>
      <c r="O68" s="14">
        <v>0.6</v>
      </c>
      <c r="P68" s="22">
        <f t="shared" si="5"/>
        <v>8820</v>
      </c>
    </row>
    <row r="69" spans="1:256" s="13" customFormat="1" ht="16.5" customHeight="1">
      <c r="A69" s="23">
        <v>63</v>
      </c>
      <c r="B69" s="24" t="s">
        <v>128</v>
      </c>
      <c r="C69" s="25" t="s">
        <v>129</v>
      </c>
      <c r="D69" s="1">
        <v>36000</v>
      </c>
      <c r="E69" s="20">
        <v>0.7</v>
      </c>
      <c r="F69" s="20">
        <v>0.5</v>
      </c>
      <c r="G69" s="12">
        <v>34020</v>
      </c>
      <c r="H69" s="12">
        <v>23814</v>
      </c>
      <c r="I69" s="21">
        <v>0.8</v>
      </c>
      <c r="J69" s="1">
        <f t="shared" si="6"/>
        <v>27216</v>
      </c>
      <c r="K69" s="21">
        <v>0.7</v>
      </c>
      <c r="L69" s="22">
        <f t="shared" si="7"/>
        <v>16669.8</v>
      </c>
      <c r="M69" s="21">
        <v>0.5</v>
      </c>
      <c r="N69" s="22">
        <f t="shared" si="4"/>
        <v>17010</v>
      </c>
      <c r="O69" s="21">
        <v>0.6</v>
      </c>
      <c r="P69" s="22">
        <f t="shared" si="5"/>
        <v>14288.4</v>
      </c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</row>
    <row r="70" spans="1:16" ht="16.5" customHeight="1">
      <c r="A70" s="16">
        <v>64</v>
      </c>
      <c r="B70" s="17" t="s">
        <v>130</v>
      </c>
      <c r="C70" s="18" t="s">
        <v>131</v>
      </c>
      <c r="D70" s="1">
        <v>5000</v>
      </c>
      <c r="E70" s="19">
        <v>0.6</v>
      </c>
      <c r="F70" s="20">
        <v>0.4</v>
      </c>
      <c r="G70" s="1">
        <v>5000</v>
      </c>
      <c r="H70" s="1">
        <v>3500</v>
      </c>
      <c r="I70" s="21">
        <v>0.7</v>
      </c>
      <c r="J70" s="1">
        <f t="shared" si="6"/>
        <v>3500</v>
      </c>
      <c r="K70" s="19">
        <v>0.8</v>
      </c>
      <c r="L70" s="22">
        <f t="shared" si="7"/>
        <v>2800</v>
      </c>
      <c r="M70" s="14">
        <v>0.5</v>
      </c>
      <c r="N70" s="22">
        <f t="shared" si="4"/>
        <v>2500</v>
      </c>
      <c r="O70" s="14">
        <v>0.6</v>
      </c>
      <c r="P70" s="22">
        <f t="shared" si="5"/>
        <v>2100</v>
      </c>
    </row>
    <row r="71" spans="1:16" ht="16.5" customHeight="1">
      <c r="A71" s="16">
        <v>65</v>
      </c>
      <c r="B71" s="17" t="s">
        <v>132</v>
      </c>
      <c r="C71" s="18" t="s">
        <v>125</v>
      </c>
      <c r="D71" s="1">
        <v>14000</v>
      </c>
      <c r="E71" s="19">
        <v>0.6</v>
      </c>
      <c r="F71" s="20">
        <v>0.4</v>
      </c>
      <c r="G71" s="1">
        <v>14000</v>
      </c>
      <c r="H71" s="1">
        <v>9800</v>
      </c>
      <c r="I71" s="21">
        <v>0.7</v>
      </c>
      <c r="J71" s="1">
        <f t="shared" si="6"/>
        <v>9800</v>
      </c>
      <c r="K71" s="21">
        <v>0.8</v>
      </c>
      <c r="L71" s="22">
        <f t="shared" si="7"/>
        <v>7840</v>
      </c>
      <c r="M71" s="21">
        <v>0.5</v>
      </c>
      <c r="N71" s="22">
        <f t="shared" si="4"/>
        <v>7000</v>
      </c>
      <c r="O71" s="21">
        <v>0.6</v>
      </c>
      <c r="P71" s="22">
        <f t="shared" si="5"/>
        <v>5880</v>
      </c>
    </row>
    <row r="72" spans="1:16" ht="16.5" customHeight="1">
      <c r="A72" s="16">
        <v>66</v>
      </c>
      <c r="B72" s="17" t="s">
        <v>133</v>
      </c>
      <c r="C72" s="18" t="s">
        <v>134</v>
      </c>
      <c r="D72" s="1">
        <v>10000</v>
      </c>
      <c r="E72" s="19">
        <v>0.6</v>
      </c>
      <c r="F72" s="20">
        <v>0.4</v>
      </c>
      <c r="G72" s="1">
        <v>10000</v>
      </c>
      <c r="H72" s="1">
        <v>7000</v>
      </c>
      <c r="I72" s="21">
        <v>0.7</v>
      </c>
      <c r="J72" s="1">
        <f aca="true" t="shared" si="8" ref="J72:J102">G72*I72</f>
        <v>7000</v>
      </c>
      <c r="K72" s="19">
        <v>0.8</v>
      </c>
      <c r="L72" s="22">
        <f aca="true" t="shared" si="9" ref="L72:L102">H72*K72</f>
        <v>5600</v>
      </c>
      <c r="M72" s="14">
        <v>0.5</v>
      </c>
      <c r="N72" s="22">
        <f aca="true" t="shared" si="10" ref="N72:N111">G72*M72</f>
        <v>5000</v>
      </c>
      <c r="O72" s="14">
        <v>0.6</v>
      </c>
      <c r="P72" s="22">
        <f aca="true" t="shared" si="11" ref="P72:P111">H72*O72</f>
        <v>4200</v>
      </c>
    </row>
    <row r="73" spans="1:16" ht="16.5" customHeight="1">
      <c r="A73" s="16">
        <v>67</v>
      </c>
      <c r="B73" s="17" t="s">
        <v>135</v>
      </c>
      <c r="C73" s="18" t="s">
        <v>136</v>
      </c>
      <c r="D73" s="1">
        <v>53000</v>
      </c>
      <c r="E73" s="19">
        <v>0.7</v>
      </c>
      <c r="F73" s="20">
        <v>0.7</v>
      </c>
      <c r="G73" s="1">
        <v>45290</v>
      </c>
      <c r="H73" s="1">
        <v>31703</v>
      </c>
      <c r="I73" s="21">
        <v>0.8</v>
      </c>
      <c r="J73" s="1">
        <f t="shared" si="8"/>
        <v>36232</v>
      </c>
      <c r="K73" s="21">
        <v>0.7</v>
      </c>
      <c r="L73" s="22">
        <f t="shared" si="9"/>
        <v>22192.1</v>
      </c>
      <c r="M73" s="21">
        <v>0.7</v>
      </c>
      <c r="N73" s="22">
        <f t="shared" si="10"/>
        <v>31703</v>
      </c>
      <c r="O73" s="21">
        <v>0.7</v>
      </c>
      <c r="P73" s="22">
        <f t="shared" si="11"/>
        <v>22192.1</v>
      </c>
    </row>
    <row r="74" spans="1:16" ht="16.5" customHeight="1">
      <c r="A74" s="16">
        <v>68</v>
      </c>
      <c r="B74" s="17" t="s">
        <v>135</v>
      </c>
      <c r="C74" s="18" t="s">
        <v>137</v>
      </c>
      <c r="D74" s="1">
        <v>55000</v>
      </c>
      <c r="E74" s="19">
        <v>0.7</v>
      </c>
      <c r="F74" s="20">
        <v>0.7</v>
      </c>
      <c r="G74" s="1">
        <v>55000</v>
      </c>
      <c r="H74" s="1">
        <v>38500</v>
      </c>
      <c r="I74" s="21">
        <v>0.8</v>
      </c>
      <c r="J74" s="1">
        <f t="shared" si="8"/>
        <v>44000</v>
      </c>
      <c r="K74" s="19">
        <v>0.7</v>
      </c>
      <c r="L74" s="22">
        <f t="shared" si="9"/>
        <v>26950</v>
      </c>
      <c r="M74" s="21">
        <v>0.7</v>
      </c>
      <c r="N74" s="22">
        <f t="shared" si="10"/>
        <v>38500</v>
      </c>
      <c r="O74" s="21">
        <v>0.7</v>
      </c>
      <c r="P74" s="22">
        <f t="shared" si="11"/>
        <v>26950</v>
      </c>
    </row>
    <row r="75" spans="1:256" s="13" customFormat="1" ht="30" customHeight="1">
      <c r="A75" s="23">
        <v>69</v>
      </c>
      <c r="B75" s="24" t="s">
        <v>138</v>
      </c>
      <c r="C75" s="25" t="s">
        <v>139</v>
      </c>
      <c r="D75" s="1">
        <v>53000</v>
      </c>
      <c r="E75" s="20">
        <v>0.7</v>
      </c>
      <c r="F75" s="20">
        <v>0.7</v>
      </c>
      <c r="G75" s="12">
        <v>50870</v>
      </c>
      <c r="H75" s="12">
        <v>35609</v>
      </c>
      <c r="I75" s="21">
        <v>0.8</v>
      </c>
      <c r="J75" s="1">
        <f t="shared" si="8"/>
        <v>40696</v>
      </c>
      <c r="K75" s="21">
        <v>0.7</v>
      </c>
      <c r="L75" s="22">
        <f t="shared" si="9"/>
        <v>24926.3</v>
      </c>
      <c r="M75" s="21">
        <v>0.7</v>
      </c>
      <c r="N75" s="22">
        <f t="shared" si="10"/>
        <v>35609</v>
      </c>
      <c r="O75" s="21">
        <v>0.7</v>
      </c>
      <c r="P75" s="22">
        <f t="shared" si="11"/>
        <v>24926.3</v>
      </c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</row>
    <row r="76" spans="1:256" s="13" customFormat="1" ht="27" customHeight="1">
      <c r="A76" s="23">
        <v>70</v>
      </c>
      <c r="B76" s="24" t="s">
        <v>138</v>
      </c>
      <c r="C76" s="25" t="s">
        <v>140</v>
      </c>
      <c r="D76" s="1">
        <v>55000</v>
      </c>
      <c r="E76" s="20">
        <v>0.7</v>
      </c>
      <c r="F76" s="20">
        <v>0.7</v>
      </c>
      <c r="G76" s="12">
        <v>48470</v>
      </c>
      <c r="H76" s="12">
        <v>33929</v>
      </c>
      <c r="I76" s="21">
        <v>0.8</v>
      </c>
      <c r="J76" s="1">
        <f t="shared" si="8"/>
        <v>38776</v>
      </c>
      <c r="K76" s="19">
        <v>0.7</v>
      </c>
      <c r="L76" s="22">
        <f t="shared" si="9"/>
        <v>23750.3</v>
      </c>
      <c r="M76" s="21">
        <v>0.7</v>
      </c>
      <c r="N76" s="22">
        <f t="shared" si="10"/>
        <v>33929</v>
      </c>
      <c r="O76" s="21">
        <v>0.7</v>
      </c>
      <c r="P76" s="22">
        <f t="shared" si="11"/>
        <v>23750.3</v>
      </c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</row>
    <row r="77" spans="1:16" ht="16.5" customHeight="1">
      <c r="A77" s="16">
        <v>71</v>
      </c>
      <c r="B77" s="17" t="s">
        <v>141</v>
      </c>
      <c r="C77" s="18" t="s">
        <v>142</v>
      </c>
      <c r="D77" s="1">
        <v>15000</v>
      </c>
      <c r="E77" s="19">
        <v>0.6</v>
      </c>
      <c r="F77" s="20">
        <v>0.4</v>
      </c>
      <c r="G77" s="1">
        <v>15000</v>
      </c>
      <c r="H77" s="1">
        <v>10500</v>
      </c>
      <c r="I77" s="21">
        <v>0.7</v>
      </c>
      <c r="J77" s="1">
        <f t="shared" si="8"/>
        <v>10500</v>
      </c>
      <c r="K77" s="21">
        <v>0.8</v>
      </c>
      <c r="L77" s="22">
        <f t="shared" si="9"/>
        <v>8400</v>
      </c>
      <c r="M77" s="21">
        <v>0.5</v>
      </c>
      <c r="N77" s="22">
        <f t="shared" si="10"/>
        <v>7500</v>
      </c>
      <c r="O77" s="21">
        <v>0.6</v>
      </c>
      <c r="P77" s="22">
        <f t="shared" si="11"/>
        <v>6300</v>
      </c>
    </row>
    <row r="78" spans="1:16" ht="27" customHeight="1">
      <c r="A78" s="16">
        <v>72</v>
      </c>
      <c r="B78" s="17" t="s">
        <v>143</v>
      </c>
      <c r="C78" s="18" t="s">
        <v>144</v>
      </c>
      <c r="D78" s="1">
        <v>14000</v>
      </c>
      <c r="E78" s="19">
        <v>0.6</v>
      </c>
      <c r="F78" s="20">
        <v>0.4</v>
      </c>
      <c r="G78" s="1">
        <v>14000</v>
      </c>
      <c r="H78" s="1">
        <v>9800</v>
      </c>
      <c r="I78" s="21">
        <v>0.7</v>
      </c>
      <c r="J78" s="1">
        <f t="shared" si="8"/>
        <v>9800</v>
      </c>
      <c r="K78" s="19">
        <v>0.8</v>
      </c>
      <c r="L78" s="22">
        <f t="shared" si="9"/>
        <v>7840</v>
      </c>
      <c r="M78" s="21">
        <v>0.5</v>
      </c>
      <c r="N78" s="22">
        <f t="shared" si="10"/>
        <v>7000</v>
      </c>
      <c r="O78" s="21">
        <v>0.6</v>
      </c>
      <c r="P78" s="22">
        <f t="shared" si="11"/>
        <v>5880</v>
      </c>
    </row>
    <row r="79" spans="1:16" ht="16.5" customHeight="1">
      <c r="A79" s="16">
        <v>73</v>
      </c>
      <c r="B79" s="17" t="s">
        <v>145</v>
      </c>
      <c r="C79" s="18" t="s">
        <v>146</v>
      </c>
      <c r="D79" s="1">
        <v>5000</v>
      </c>
      <c r="E79" s="19">
        <v>0.6</v>
      </c>
      <c r="F79" s="20">
        <v>0.4</v>
      </c>
      <c r="G79" s="1">
        <v>5000</v>
      </c>
      <c r="H79" s="1">
        <v>3500</v>
      </c>
      <c r="I79" s="21">
        <v>0.7</v>
      </c>
      <c r="J79" s="1">
        <f t="shared" si="8"/>
        <v>3500</v>
      </c>
      <c r="K79" s="21">
        <v>0.8</v>
      </c>
      <c r="L79" s="22">
        <f t="shared" si="9"/>
        <v>2800</v>
      </c>
      <c r="M79" s="21">
        <v>0.5</v>
      </c>
      <c r="N79" s="22">
        <f t="shared" si="10"/>
        <v>2500</v>
      </c>
      <c r="O79" s="21">
        <v>0.6</v>
      </c>
      <c r="P79" s="22">
        <f t="shared" si="11"/>
        <v>2100</v>
      </c>
    </row>
    <row r="80" spans="1:16" ht="16.5" customHeight="1">
      <c r="A80" s="16">
        <v>74</v>
      </c>
      <c r="B80" s="17" t="s">
        <v>147</v>
      </c>
      <c r="C80" s="18" t="s">
        <v>148</v>
      </c>
      <c r="D80" s="1">
        <v>36000</v>
      </c>
      <c r="E80" s="19">
        <v>0.7</v>
      </c>
      <c r="F80" s="20">
        <v>0.5</v>
      </c>
      <c r="G80" s="1">
        <v>36000</v>
      </c>
      <c r="H80" s="1">
        <v>25200</v>
      </c>
      <c r="I80" s="21">
        <v>0.8</v>
      </c>
      <c r="J80" s="1">
        <f t="shared" si="8"/>
        <v>28800</v>
      </c>
      <c r="K80" s="19">
        <v>0.7</v>
      </c>
      <c r="L80" s="22">
        <f t="shared" si="9"/>
        <v>17640</v>
      </c>
      <c r="M80" s="21">
        <v>0.5</v>
      </c>
      <c r="N80" s="22">
        <f t="shared" si="10"/>
        <v>18000</v>
      </c>
      <c r="O80" s="21">
        <v>0.6</v>
      </c>
      <c r="P80" s="22">
        <f t="shared" si="11"/>
        <v>15120</v>
      </c>
    </row>
    <row r="81" spans="1:256" s="13" customFormat="1" ht="16.5" customHeight="1">
      <c r="A81" s="23">
        <v>75</v>
      </c>
      <c r="B81" s="24" t="s">
        <v>147</v>
      </c>
      <c r="C81" s="25" t="s">
        <v>149</v>
      </c>
      <c r="D81" s="1">
        <v>40000</v>
      </c>
      <c r="E81" s="20">
        <v>0.7</v>
      </c>
      <c r="F81" s="20">
        <v>0.5</v>
      </c>
      <c r="G81" s="12">
        <v>38110</v>
      </c>
      <c r="H81" s="12">
        <v>26677</v>
      </c>
      <c r="I81" s="21">
        <v>0.8</v>
      </c>
      <c r="J81" s="1">
        <f t="shared" si="8"/>
        <v>30488</v>
      </c>
      <c r="K81" s="21">
        <v>0.7</v>
      </c>
      <c r="L81" s="22">
        <f t="shared" si="9"/>
        <v>18673.9</v>
      </c>
      <c r="M81" s="21">
        <v>0.5</v>
      </c>
      <c r="N81" s="22">
        <f t="shared" si="10"/>
        <v>19055</v>
      </c>
      <c r="O81" s="21">
        <v>0.6</v>
      </c>
      <c r="P81" s="22">
        <f t="shared" si="11"/>
        <v>16006.2</v>
      </c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</row>
    <row r="82" spans="1:16" ht="24.75" customHeight="1">
      <c r="A82" s="16">
        <v>76</v>
      </c>
      <c r="B82" s="17" t="s">
        <v>150</v>
      </c>
      <c r="C82" s="18" t="s">
        <v>151</v>
      </c>
      <c r="D82" s="1">
        <v>50000</v>
      </c>
      <c r="E82" s="19">
        <v>0.7</v>
      </c>
      <c r="F82" s="20">
        <v>0.5</v>
      </c>
      <c r="G82" s="1">
        <v>50000</v>
      </c>
      <c r="H82" s="1">
        <v>35000</v>
      </c>
      <c r="I82" s="21">
        <v>0.8</v>
      </c>
      <c r="J82" s="1">
        <f t="shared" si="8"/>
        <v>40000</v>
      </c>
      <c r="K82" s="19">
        <v>0.7</v>
      </c>
      <c r="L82" s="22">
        <f t="shared" si="9"/>
        <v>24500</v>
      </c>
      <c r="M82" s="21">
        <v>0.5</v>
      </c>
      <c r="N82" s="22">
        <f t="shared" si="10"/>
        <v>25000</v>
      </c>
      <c r="O82" s="21">
        <v>0.6</v>
      </c>
      <c r="P82" s="22">
        <f t="shared" si="11"/>
        <v>21000</v>
      </c>
    </row>
    <row r="83" spans="1:256" s="13" customFormat="1" ht="16.5" customHeight="1">
      <c r="A83" s="23">
        <v>77</v>
      </c>
      <c r="B83" s="24" t="s">
        <v>152</v>
      </c>
      <c r="C83" s="25" t="s">
        <v>153</v>
      </c>
      <c r="D83" s="1">
        <v>20000</v>
      </c>
      <c r="E83" s="20">
        <v>0.7</v>
      </c>
      <c r="F83" s="20">
        <v>0.5</v>
      </c>
      <c r="G83" s="12">
        <v>19630</v>
      </c>
      <c r="H83" s="12">
        <v>13741</v>
      </c>
      <c r="I83" s="21">
        <v>0.8</v>
      </c>
      <c r="J83" s="1">
        <f t="shared" si="8"/>
        <v>15704</v>
      </c>
      <c r="K83" s="21">
        <v>0.8</v>
      </c>
      <c r="L83" s="22">
        <f t="shared" si="9"/>
        <v>10992.8</v>
      </c>
      <c r="M83" s="21">
        <v>0.5</v>
      </c>
      <c r="N83" s="22">
        <f t="shared" si="10"/>
        <v>9815</v>
      </c>
      <c r="O83" s="21">
        <v>0.6</v>
      </c>
      <c r="P83" s="22">
        <f t="shared" si="11"/>
        <v>8244.6</v>
      </c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16" ht="16.5" customHeight="1">
      <c r="A84" s="16">
        <v>78</v>
      </c>
      <c r="B84" s="17" t="s">
        <v>154</v>
      </c>
      <c r="C84" s="18" t="s">
        <v>155</v>
      </c>
      <c r="D84" s="1">
        <v>18000</v>
      </c>
      <c r="E84" s="19">
        <v>0.7</v>
      </c>
      <c r="F84" s="20">
        <v>0.5</v>
      </c>
      <c r="G84" s="1">
        <v>18000</v>
      </c>
      <c r="H84" s="1">
        <v>12600</v>
      </c>
      <c r="I84" s="21">
        <v>0.8</v>
      </c>
      <c r="J84" s="1">
        <f t="shared" si="8"/>
        <v>14400</v>
      </c>
      <c r="K84" s="19">
        <v>0.8</v>
      </c>
      <c r="L84" s="22">
        <f t="shared" si="9"/>
        <v>10080</v>
      </c>
      <c r="M84" s="21">
        <v>0.5</v>
      </c>
      <c r="N84" s="22">
        <f t="shared" si="10"/>
        <v>9000</v>
      </c>
      <c r="O84" s="21">
        <v>0.6</v>
      </c>
      <c r="P84" s="22">
        <f t="shared" si="11"/>
        <v>7560</v>
      </c>
    </row>
    <row r="85" spans="1:16" ht="16.5" customHeight="1">
      <c r="A85" s="16">
        <v>79</v>
      </c>
      <c r="B85" s="17" t="s">
        <v>156</v>
      </c>
      <c r="C85" s="18" t="s">
        <v>157</v>
      </c>
      <c r="D85" s="1">
        <v>20000</v>
      </c>
      <c r="E85" s="19">
        <v>0.7</v>
      </c>
      <c r="F85" s="20">
        <v>0.5</v>
      </c>
      <c r="G85" s="1">
        <v>20000</v>
      </c>
      <c r="H85" s="1">
        <v>14000</v>
      </c>
      <c r="I85" s="21">
        <v>0.8</v>
      </c>
      <c r="J85" s="1">
        <f t="shared" si="8"/>
        <v>16000</v>
      </c>
      <c r="K85" s="21">
        <v>0.8</v>
      </c>
      <c r="L85" s="22">
        <f t="shared" si="9"/>
        <v>11200</v>
      </c>
      <c r="M85" s="21">
        <v>0.5</v>
      </c>
      <c r="N85" s="22">
        <f t="shared" si="10"/>
        <v>10000</v>
      </c>
      <c r="O85" s="21">
        <v>0.6</v>
      </c>
      <c r="P85" s="22">
        <f t="shared" si="11"/>
        <v>8400</v>
      </c>
    </row>
    <row r="86" spans="1:16" ht="16.5" customHeight="1">
      <c r="A86" s="16">
        <v>80</v>
      </c>
      <c r="B86" s="17" t="s">
        <v>158</v>
      </c>
      <c r="C86" s="18" t="s">
        <v>159</v>
      </c>
      <c r="D86" s="1">
        <v>21000</v>
      </c>
      <c r="E86" s="19">
        <v>0.7</v>
      </c>
      <c r="F86" s="20">
        <v>0.5</v>
      </c>
      <c r="G86" s="1">
        <v>21000</v>
      </c>
      <c r="H86" s="1">
        <v>14700</v>
      </c>
      <c r="I86" s="21">
        <v>0.8</v>
      </c>
      <c r="J86" s="1">
        <f t="shared" si="8"/>
        <v>16800</v>
      </c>
      <c r="K86" s="19">
        <v>0.8</v>
      </c>
      <c r="L86" s="22">
        <f t="shared" si="9"/>
        <v>11760</v>
      </c>
      <c r="M86" s="21">
        <v>0.5</v>
      </c>
      <c r="N86" s="22">
        <f t="shared" si="10"/>
        <v>10500</v>
      </c>
      <c r="O86" s="21">
        <v>0.6</v>
      </c>
      <c r="P86" s="22">
        <f t="shared" si="11"/>
        <v>8820</v>
      </c>
    </row>
    <row r="87" spans="1:16" ht="16.5" customHeight="1">
      <c r="A87" s="16">
        <v>81</v>
      </c>
      <c r="B87" s="17" t="s">
        <v>160</v>
      </c>
      <c r="C87" s="18" t="s">
        <v>161</v>
      </c>
      <c r="D87" s="1">
        <v>6000</v>
      </c>
      <c r="E87" s="19">
        <v>0.6</v>
      </c>
      <c r="F87" s="20">
        <v>0.4</v>
      </c>
      <c r="G87" s="1">
        <v>6000</v>
      </c>
      <c r="H87" s="1">
        <v>4200</v>
      </c>
      <c r="I87" s="21">
        <v>0.7</v>
      </c>
      <c r="J87" s="1">
        <f t="shared" si="8"/>
        <v>4200</v>
      </c>
      <c r="K87" s="21">
        <v>0.8</v>
      </c>
      <c r="L87" s="22">
        <f t="shared" si="9"/>
        <v>3360</v>
      </c>
      <c r="M87" s="21">
        <v>0.5</v>
      </c>
      <c r="N87" s="22">
        <f t="shared" si="10"/>
        <v>3000</v>
      </c>
      <c r="O87" s="21">
        <v>0.6</v>
      </c>
      <c r="P87" s="22">
        <f t="shared" si="11"/>
        <v>2520</v>
      </c>
    </row>
    <row r="88" spans="1:16" ht="16.5" customHeight="1">
      <c r="A88" s="16">
        <v>82</v>
      </c>
      <c r="B88" s="17" t="s">
        <v>162</v>
      </c>
      <c r="C88" s="18" t="s">
        <v>163</v>
      </c>
      <c r="D88" s="1">
        <v>6500</v>
      </c>
      <c r="E88" s="19">
        <v>0.6</v>
      </c>
      <c r="F88" s="20">
        <v>0.4</v>
      </c>
      <c r="G88" s="1">
        <v>6500</v>
      </c>
      <c r="H88" s="1">
        <v>4550</v>
      </c>
      <c r="I88" s="21">
        <v>0.7</v>
      </c>
      <c r="J88" s="1">
        <f t="shared" si="8"/>
        <v>4550</v>
      </c>
      <c r="K88" s="19">
        <v>0.8</v>
      </c>
      <c r="L88" s="22">
        <f t="shared" si="9"/>
        <v>3640</v>
      </c>
      <c r="M88" s="21">
        <v>0.5</v>
      </c>
      <c r="N88" s="22">
        <f t="shared" si="10"/>
        <v>3250</v>
      </c>
      <c r="O88" s="21">
        <v>0.6</v>
      </c>
      <c r="P88" s="22">
        <f t="shared" si="11"/>
        <v>2730</v>
      </c>
    </row>
    <row r="89" spans="1:16" ht="16.5" customHeight="1">
      <c r="A89" s="16">
        <v>83</v>
      </c>
      <c r="B89" s="17" t="s">
        <v>164</v>
      </c>
      <c r="C89" s="18" t="s">
        <v>165</v>
      </c>
      <c r="D89" s="1">
        <v>30000</v>
      </c>
      <c r="E89" s="19">
        <v>0.7</v>
      </c>
      <c r="F89" s="20">
        <v>0.5</v>
      </c>
      <c r="G89" s="1">
        <v>30000</v>
      </c>
      <c r="H89" s="1">
        <v>21000</v>
      </c>
      <c r="I89" s="21">
        <v>0.8</v>
      </c>
      <c r="J89" s="1">
        <f t="shared" si="8"/>
        <v>24000</v>
      </c>
      <c r="K89" s="21">
        <v>0.7</v>
      </c>
      <c r="L89" s="22">
        <f t="shared" si="9"/>
        <v>14700</v>
      </c>
      <c r="M89" s="21">
        <v>0.5</v>
      </c>
      <c r="N89" s="22">
        <f t="shared" si="10"/>
        <v>15000</v>
      </c>
      <c r="O89" s="21">
        <v>0.6</v>
      </c>
      <c r="P89" s="22">
        <f t="shared" si="11"/>
        <v>12600</v>
      </c>
    </row>
    <row r="90" spans="1:16" ht="16.5" customHeight="1">
      <c r="A90" s="16">
        <v>84</v>
      </c>
      <c r="B90" s="17" t="s">
        <v>166</v>
      </c>
      <c r="C90" s="18" t="s">
        <v>167</v>
      </c>
      <c r="D90" s="1">
        <v>16000</v>
      </c>
      <c r="E90" s="19">
        <v>0.7</v>
      </c>
      <c r="F90" s="20">
        <v>0.5</v>
      </c>
      <c r="G90" s="1">
        <v>16000</v>
      </c>
      <c r="H90" s="1">
        <v>11200</v>
      </c>
      <c r="I90" s="21">
        <v>0.8</v>
      </c>
      <c r="J90" s="1">
        <f t="shared" si="8"/>
        <v>12800</v>
      </c>
      <c r="K90" s="19">
        <v>0.7</v>
      </c>
      <c r="L90" s="22">
        <f t="shared" si="9"/>
        <v>7840</v>
      </c>
      <c r="M90" s="21">
        <v>0.5</v>
      </c>
      <c r="N90" s="22">
        <f t="shared" si="10"/>
        <v>8000</v>
      </c>
      <c r="O90" s="21">
        <v>0.6</v>
      </c>
      <c r="P90" s="22">
        <f t="shared" si="11"/>
        <v>6720</v>
      </c>
    </row>
    <row r="91" spans="1:16" ht="16.5" customHeight="1">
      <c r="A91" s="16">
        <v>85</v>
      </c>
      <c r="B91" s="17" t="s">
        <v>168</v>
      </c>
      <c r="C91" s="18" t="s">
        <v>169</v>
      </c>
      <c r="D91" s="36">
        <v>15000</v>
      </c>
      <c r="E91" s="19">
        <v>0.6</v>
      </c>
      <c r="F91" s="20">
        <v>0.4</v>
      </c>
      <c r="G91" s="1">
        <v>15000</v>
      </c>
      <c r="H91" s="1">
        <v>10500</v>
      </c>
      <c r="I91" s="21">
        <v>0.7</v>
      </c>
      <c r="J91" s="1">
        <f t="shared" si="8"/>
        <v>10500</v>
      </c>
      <c r="K91" s="21">
        <v>0.8</v>
      </c>
      <c r="L91" s="22">
        <f t="shared" si="9"/>
        <v>8400</v>
      </c>
      <c r="M91" s="21">
        <v>0.5</v>
      </c>
      <c r="N91" s="22">
        <f t="shared" si="10"/>
        <v>7500</v>
      </c>
      <c r="O91" s="21">
        <v>0.6</v>
      </c>
      <c r="P91" s="22">
        <f t="shared" si="11"/>
        <v>6300</v>
      </c>
    </row>
    <row r="92" spans="1:16" ht="16.5" customHeight="1">
      <c r="A92" s="16">
        <v>86</v>
      </c>
      <c r="B92" s="17" t="s">
        <v>170</v>
      </c>
      <c r="C92" s="18" t="s">
        <v>171</v>
      </c>
      <c r="D92" s="36"/>
      <c r="E92" s="19">
        <v>0.6</v>
      </c>
      <c r="F92" s="20">
        <v>0.4</v>
      </c>
      <c r="G92" s="1">
        <v>15000</v>
      </c>
      <c r="H92" s="1">
        <v>10500</v>
      </c>
      <c r="I92" s="21">
        <v>0.7</v>
      </c>
      <c r="J92" s="1">
        <f t="shared" si="8"/>
        <v>10500</v>
      </c>
      <c r="K92" s="19">
        <v>0.8</v>
      </c>
      <c r="L92" s="22">
        <f t="shared" si="9"/>
        <v>8400</v>
      </c>
      <c r="M92" s="21">
        <v>0.5</v>
      </c>
      <c r="N92" s="22">
        <f t="shared" si="10"/>
        <v>7500</v>
      </c>
      <c r="O92" s="21">
        <v>0.6</v>
      </c>
      <c r="P92" s="22">
        <f t="shared" si="11"/>
        <v>6300</v>
      </c>
    </row>
    <row r="93" spans="1:16" ht="16.5" customHeight="1">
      <c r="A93" s="16">
        <v>87</v>
      </c>
      <c r="B93" s="17" t="s">
        <v>170</v>
      </c>
      <c r="C93" s="18" t="s">
        <v>172</v>
      </c>
      <c r="D93" s="1">
        <v>12000</v>
      </c>
      <c r="E93" s="19">
        <v>0.6</v>
      </c>
      <c r="F93" s="20">
        <v>0.4</v>
      </c>
      <c r="G93" s="1">
        <v>12000</v>
      </c>
      <c r="H93" s="1">
        <v>8400</v>
      </c>
      <c r="I93" s="21">
        <v>0.7</v>
      </c>
      <c r="J93" s="1">
        <f t="shared" si="8"/>
        <v>8400</v>
      </c>
      <c r="K93" s="21">
        <v>0.8</v>
      </c>
      <c r="L93" s="22">
        <f t="shared" si="9"/>
        <v>6720</v>
      </c>
      <c r="M93" s="21">
        <v>0.5</v>
      </c>
      <c r="N93" s="22">
        <f t="shared" si="10"/>
        <v>6000</v>
      </c>
      <c r="O93" s="21">
        <v>0.6</v>
      </c>
      <c r="P93" s="22">
        <f t="shared" si="11"/>
        <v>5040</v>
      </c>
    </row>
    <row r="94" spans="1:16" ht="16.5" customHeight="1">
      <c r="A94" s="16">
        <v>88</v>
      </c>
      <c r="B94" s="17" t="s">
        <v>173</v>
      </c>
      <c r="C94" s="18" t="s">
        <v>174</v>
      </c>
      <c r="D94" s="1">
        <v>10000</v>
      </c>
      <c r="E94" s="19">
        <v>0.6</v>
      </c>
      <c r="F94" s="20">
        <v>0.4</v>
      </c>
      <c r="G94" s="1">
        <v>10000</v>
      </c>
      <c r="H94" s="1">
        <v>7000</v>
      </c>
      <c r="I94" s="21">
        <v>0.7</v>
      </c>
      <c r="J94" s="1">
        <f t="shared" si="8"/>
        <v>7000</v>
      </c>
      <c r="K94" s="19">
        <v>0.8</v>
      </c>
      <c r="L94" s="22">
        <f t="shared" si="9"/>
        <v>5600</v>
      </c>
      <c r="M94" s="21">
        <v>0.5</v>
      </c>
      <c r="N94" s="22">
        <f t="shared" si="10"/>
        <v>5000</v>
      </c>
      <c r="O94" s="21">
        <v>0.6</v>
      </c>
      <c r="P94" s="22">
        <f t="shared" si="11"/>
        <v>4200</v>
      </c>
    </row>
    <row r="95" spans="1:16" ht="16.5" customHeight="1">
      <c r="A95" s="16">
        <v>89</v>
      </c>
      <c r="B95" s="17" t="s">
        <v>173</v>
      </c>
      <c r="C95" s="18" t="s">
        <v>175</v>
      </c>
      <c r="D95" s="1">
        <v>12000</v>
      </c>
      <c r="E95" s="19">
        <v>0.6</v>
      </c>
      <c r="F95" s="20">
        <v>0.4</v>
      </c>
      <c r="G95" s="1">
        <v>12000</v>
      </c>
      <c r="H95" s="1">
        <v>8400</v>
      </c>
      <c r="I95" s="21">
        <v>0.7</v>
      </c>
      <c r="J95" s="1">
        <f t="shared" si="8"/>
        <v>8400</v>
      </c>
      <c r="K95" s="21">
        <v>0.8</v>
      </c>
      <c r="L95" s="22">
        <f t="shared" si="9"/>
        <v>6720</v>
      </c>
      <c r="M95" s="21">
        <v>0.5</v>
      </c>
      <c r="N95" s="22">
        <f t="shared" si="10"/>
        <v>6000</v>
      </c>
      <c r="O95" s="21">
        <v>0.6</v>
      </c>
      <c r="P95" s="22">
        <f t="shared" si="11"/>
        <v>5040</v>
      </c>
    </row>
    <row r="96" spans="1:16" ht="16.5" customHeight="1">
      <c r="A96" s="16">
        <v>90</v>
      </c>
      <c r="B96" s="17" t="s">
        <v>173</v>
      </c>
      <c r="C96" s="18" t="s">
        <v>176</v>
      </c>
      <c r="D96" s="1">
        <v>10000</v>
      </c>
      <c r="E96" s="19">
        <v>0.6</v>
      </c>
      <c r="F96" s="20">
        <v>0.4</v>
      </c>
      <c r="G96" s="1">
        <v>10000</v>
      </c>
      <c r="H96" s="1">
        <v>7000</v>
      </c>
      <c r="I96" s="21">
        <v>0.7</v>
      </c>
      <c r="J96" s="1">
        <f t="shared" si="8"/>
        <v>7000</v>
      </c>
      <c r="K96" s="19">
        <v>0.8</v>
      </c>
      <c r="L96" s="22">
        <f t="shared" si="9"/>
        <v>5600</v>
      </c>
      <c r="M96" s="21">
        <v>0.5</v>
      </c>
      <c r="N96" s="22">
        <f t="shared" si="10"/>
        <v>5000</v>
      </c>
      <c r="O96" s="21">
        <v>0.6</v>
      </c>
      <c r="P96" s="22">
        <f t="shared" si="11"/>
        <v>4200</v>
      </c>
    </row>
    <row r="97" spans="1:16" ht="16.5" customHeight="1">
      <c r="A97" s="16">
        <v>91</v>
      </c>
      <c r="B97" s="17" t="s">
        <v>177</v>
      </c>
      <c r="C97" s="18" t="s">
        <v>178</v>
      </c>
      <c r="D97" s="1">
        <v>15000</v>
      </c>
      <c r="E97" s="19">
        <v>0.6</v>
      </c>
      <c r="F97" s="20">
        <v>0.4</v>
      </c>
      <c r="G97" s="1">
        <v>15000</v>
      </c>
      <c r="H97" s="1">
        <v>10500</v>
      </c>
      <c r="I97" s="21">
        <v>0.7</v>
      </c>
      <c r="J97" s="1">
        <f t="shared" si="8"/>
        <v>10500</v>
      </c>
      <c r="K97" s="21">
        <v>0.8</v>
      </c>
      <c r="L97" s="22">
        <f t="shared" si="9"/>
        <v>8400</v>
      </c>
      <c r="M97" s="21">
        <v>0.5</v>
      </c>
      <c r="N97" s="22">
        <f t="shared" si="10"/>
        <v>7500</v>
      </c>
      <c r="O97" s="21">
        <v>0.6</v>
      </c>
      <c r="P97" s="22">
        <f t="shared" si="11"/>
        <v>6300</v>
      </c>
    </row>
    <row r="98" spans="1:16" ht="16.5" customHeight="1">
      <c r="A98" s="16">
        <v>92</v>
      </c>
      <c r="B98" s="17" t="s">
        <v>177</v>
      </c>
      <c r="C98" s="18" t="s">
        <v>179</v>
      </c>
      <c r="D98" s="1">
        <v>12000</v>
      </c>
      <c r="E98" s="19">
        <v>0.6</v>
      </c>
      <c r="F98" s="20">
        <v>0.4</v>
      </c>
      <c r="G98" s="1">
        <v>12000</v>
      </c>
      <c r="H98" s="1">
        <v>8400</v>
      </c>
      <c r="I98" s="21">
        <v>0.7</v>
      </c>
      <c r="J98" s="1">
        <f t="shared" si="8"/>
        <v>8400</v>
      </c>
      <c r="K98" s="19">
        <v>0.8</v>
      </c>
      <c r="L98" s="22">
        <f t="shared" si="9"/>
        <v>6720</v>
      </c>
      <c r="M98" s="21">
        <v>0.5</v>
      </c>
      <c r="N98" s="22">
        <f t="shared" si="10"/>
        <v>6000</v>
      </c>
      <c r="O98" s="21">
        <v>0.6</v>
      </c>
      <c r="P98" s="22">
        <f t="shared" si="11"/>
        <v>5040</v>
      </c>
    </row>
    <row r="99" spans="1:16" ht="16.5" customHeight="1">
      <c r="A99" s="16">
        <v>93</v>
      </c>
      <c r="B99" s="17" t="s">
        <v>180</v>
      </c>
      <c r="C99" s="18" t="s">
        <v>181</v>
      </c>
      <c r="D99" s="1">
        <v>8000</v>
      </c>
      <c r="E99" s="19">
        <v>0.6</v>
      </c>
      <c r="F99" s="20">
        <v>0.4</v>
      </c>
      <c r="G99" s="1">
        <v>8000</v>
      </c>
      <c r="H99" s="1">
        <v>5600</v>
      </c>
      <c r="I99" s="21">
        <v>0.7</v>
      </c>
      <c r="J99" s="1">
        <f t="shared" si="8"/>
        <v>5600</v>
      </c>
      <c r="K99" s="21">
        <v>0.8</v>
      </c>
      <c r="L99" s="22">
        <f t="shared" si="9"/>
        <v>4480</v>
      </c>
      <c r="M99" s="21">
        <v>0.5</v>
      </c>
      <c r="N99" s="22">
        <f t="shared" si="10"/>
        <v>4000</v>
      </c>
      <c r="O99" s="21">
        <v>0.6</v>
      </c>
      <c r="P99" s="22">
        <f t="shared" si="11"/>
        <v>3360</v>
      </c>
    </row>
    <row r="100" spans="1:256" s="13" customFormat="1" ht="16.5" customHeight="1">
      <c r="A100" s="23">
        <v>94</v>
      </c>
      <c r="B100" s="24" t="s">
        <v>182</v>
      </c>
      <c r="C100" s="25" t="s">
        <v>183</v>
      </c>
      <c r="D100" s="1">
        <v>30000</v>
      </c>
      <c r="E100" s="20">
        <v>0.7</v>
      </c>
      <c r="F100" s="20">
        <v>0.7</v>
      </c>
      <c r="G100" s="12">
        <v>26500</v>
      </c>
      <c r="H100" s="12">
        <v>18550</v>
      </c>
      <c r="I100" s="21">
        <v>0.8</v>
      </c>
      <c r="J100" s="1">
        <f t="shared" si="8"/>
        <v>21200</v>
      </c>
      <c r="K100" s="19">
        <v>0.7</v>
      </c>
      <c r="L100" s="22">
        <f t="shared" si="9"/>
        <v>12985</v>
      </c>
      <c r="M100" s="14">
        <v>0.7</v>
      </c>
      <c r="N100" s="22">
        <f t="shared" si="10"/>
        <v>18550</v>
      </c>
      <c r="O100" s="14">
        <v>0.7</v>
      </c>
      <c r="P100" s="22">
        <f t="shared" si="11"/>
        <v>12985</v>
      </c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s="13" customFormat="1" ht="16.5" customHeight="1">
      <c r="A101" s="23">
        <v>95</v>
      </c>
      <c r="B101" s="24" t="s">
        <v>182</v>
      </c>
      <c r="C101" s="25" t="s">
        <v>184</v>
      </c>
      <c r="D101" s="1">
        <v>25000</v>
      </c>
      <c r="E101" s="20">
        <v>0.7</v>
      </c>
      <c r="F101" s="20">
        <v>0.7</v>
      </c>
      <c r="G101" s="12">
        <v>25000</v>
      </c>
      <c r="H101" s="12">
        <v>17500</v>
      </c>
      <c r="I101" s="21">
        <v>0.8</v>
      </c>
      <c r="J101" s="1">
        <f t="shared" si="8"/>
        <v>20000</v>
      </c>
      <c r="K101" s="21">
        <v>0.7</v>
      </c>
      <c r="L101" s="22">
        <f t="shared" si="9"/>
        <v>12250</v>
      </c>
      <c r="M101" s="14">
        <v>0.7</v>
      </c>
      <c r="N101" s="22">
        <f t="shared" si="10"/>
        <v>17500</v>
      </c>
      <c r="O101" s="14">
        <v>0.7</v>
      </c>
      <c r="P101" s="22">
        <f t="shared" si="11"/>
        <v>12250</v>
      </c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16" ht="16.5" customHeight="1">
      <c r="A102" s="16">
        <v>96</v>
      </c>
      <c r="B102" s="17" t="s">
        <v>182</v>
      </c>
      <c r="C102" s="18" t="s">
        <v>185</v>
      </c>
      <c r="D102" s="1">
        <v>27000</v>
      </c>
      <c r="E102" s="19">
        <v>0.7</v>
      </c>
      <c r="F102" s="20">
        <v>0.7</v>
      </c>
      <c r="G102" s="1">
        <v>23970</v>
      </c>
      <c r="H102" s="1">
        <v>16779</v>
      </c>
      <c r="I102" s="21">
        <v>0.8</v>
      </c>
      <c r="J102" s="1">
        <f t="shared" si="8"/>
        <v>19176</v>
      </c>
      <c r="K102" s="19">
        <v>0.7</v>
      </c>
      <c r="L102" s="22">
        <f t="shared" si="9"/>
        <v>11745.3</v>
      </c>
      <c r="M102" s="21">
        <v>0.7</v>
      </c>
      <c r="N102" s="22">
        <f t="shared" si="10"/>
        <v>16779</v>
      </c>
      <c r="O102" s="21">
        <v>0.7</v>
      </c>
      <c r="P102" s="22">
        <f t="shared" si="11"/>
        <v>11745.3</v>
      </c>
    </row>
    <row r="103" spans="1:16" ht="33" customHeight="1">
      <c r="A103" s="16">
        <v>97</v>
      </c>
      <c r="B103" s="17" t="s">
        <v>186</v>
      </c>
      <c r="C103" s="18" t="s">
        <v>187</v>
      </c>
      <c r="D103" s="1">
        <v>4500</v>
      </c>
      <c r="E103" s="19" t="s">
        <v>188</v>
      </c>
      <c r="F103" s="20"/>
      <c r="G103" s="1">
        <v>4500</v>
      </c>
      <c r="H103" s="1">
        <v>3150</v>
      </c>
      <c r="I103" s="29" t="s">
        <v>189</v>
      </c>
      <c r="J103" s="30"/>
      <c r="K103" s="30"/>
      <c r="L103" s="30"/>
      <c r="M103" s="30"/>
      <c r="N103" s="30"/>
      <c r="O103" s="30"/>
      <c r="P103" s="31"/>
    </row>
    <row r="104" spans="1:16" ht="16.5" customHeight="1">
      <c r="A104" s="16">
        <v>98</v>
      </c>
      <c r="B104" s="17" t="s">
        <v>190</v>
      </c>
      <c r="C104" s="18" t="s">
        <v>191</v>
      </c>
      <c r="D104" s="1">
        <v>17000</v>
      </c>
      <c r="E104" s="19">
        <v>0.7</v>
      </c>
      <c r="F104" s="20">
        <v>0.5</v>
      </c>
      <c r="G104" s="1">
        <v>17000</v>
      </c>
      <c r="H104" s="1">
        <v>11900</v>
      </c>
      <c r="I104" s="21">
        <v>0.8</v>
      </c>
      <c r="J104" s="1">
        <f aca="true" t="shared" si="12" ref="J104:J111">G104*I104</f>
        <v>13600</v>
      </c>
      <c r="K104" s="19">
        <v>0.7</v>
      </c>
      <c r="L104" s="22">
        <f aca="true" t="shared" si="13" ref="L104:L111">H104*K104</f>
        <v>8330</v>
      </c>
      <c r="M104" s="21">
        <v>0.5</v>
      </c>
      <c r="N104" s="22">
        <f t="shared" si="10"/>
        <v>8500</v>
      </c>
      <c r="O104" s="21">
        <v>0.6</v>
      </c>
      <c r="P104" s="22">
        <f t="shared" si="11"/>
        <v>7140</v>
      </c>
    </row>
    <row r="105" spans="1:16" ht="25.5" customHeight="1">
      <c r="A105" s="16">
        <v>99</v>
      </c>
      <c r="B105" s="17" t="s">
        <v>192</v>
      </c>
      <c r="C105" s="18" t="s">
        <v>193</v>
      </c>
      <c r="D105" s="26">
        <v>20000</v>
      </c>
      <c r="E105" s="19">
        <v>0.7</v>
      </c>
      <c r="F105" s="20">
        <v>0.5</v>
      </c>
      <c r="G105" s="1">
        <v>20000</v>
      </c>
      <c r="H105" s="1">
        <v>14000</v>
      </c>
      <c r="I105" s="21">
        <v>0.8</v>
      </c>
      <c r="J105" s="1">
        <f t="shared" si="12"/>
        <v>16000</v>
      </c>
      <c r="K105" s="21">
        <v>0.7</v>
      </c>
      <c r="L105" s="22">
        <f t="shared" si="13"/>
        <v>9800</v>
      </c>
      <c r="M105" s="21">
        <v>0.5</v>
      </c>
      <c r="N105" s="22">
        <f t="shared" si="10"/>
        <v>10000</v>
      </c>
      <c r="O105" s="21">
        <v>0.6</v>
      </c>
      <c r="P105" s="22">
        <f t="shared" si="11"/>
        <v>8400</v>
      </c>
    </row>
    <row r="106" spans="1:16" ht="16.5" customHeight="1">
      <c r="A106" s="16">
        <v>100</v>
      </c>
      <c r="B106" s="17" t="s">
        <v>194</v>
      </c>
      <c r="C106" s="18" t="s">
        <v>195</v>
      </c>
      <c r="D106" s="26">
        <v>40000</v>
      </c>
      <c r="E106" s="19">
        <v>0.7</v>
      </c>
      <c r="F106" s="20">
        <v>0.5</v>
      </c>
      <c r="G106" s="1">
        <v>40000</v>
      </c>
      <c r="H106" s="1">
        <v>28000</v>
      </c>
      <c r="I106" s="21">
        <v>0.8</v>
      </c>
      <c r="J106" s="1">
        <f t="shared" si="12"/>
        <v>32000</v>
      </c>
      <c r="K106" s="19">
        <v>0.7</v>
      </c>
      <c r="L106" s="22">
        <f t="shared" si="13"/>
        <v>19600</v>
      </c>
      <c r="M106" s="21">
        <v>0.5</v>
      </c>
      <c r="N106" s="22">
        <f t="shared" si="10"/>
        <v>20000</v>
      </c>
      <c r="O106" s="21">
        <v>0.6</v>
      </c>
      <c r="P106" s="22">
        <f t="shared" si="11"/>
        <v>16800</v>
      </c>
    </row>
    <row r="107" spans="1:16" ht="16.5" customHeight="1">
      <c r="A107" s="16">
        <v>101</v>
      </c>
      <c r="B107" s="17" t="s">
        <v>196</v>
      </c>
      <c r="C107" s="18" t="s">
        <v>197</v>
      </c>
      <c r="D107" s="1">
        <v>35000</v>
      </c>
      <c r="E107" s="19">
        <v>0.7</v>
      </c>
      <c r="F107" s="20">
        <v>0.5</v>
      </c>
      <c r="G107" s="1">
        <v>35000</v>
      </c>
      <c r="H107" s="1">
        <v>24500</v>
      </c>
      <c r="I107" s="21">
        <v>0.8</v>
      </c>
      <c r="J107" s="1">
        <f t="shared" si="12"/>
        <v>28000</v>
      </c>
      <c r="K107" s="21">
        <v>0.7</v>
      </c>
      <c r="L107" s="22">
        <f t="shared" si="13"/>
        <v>17150</v>
      </c>
      <c r="M107" s="21">
        <v>0.5</v>
      </c>
      <c r="N107" s="22">
        <f t="shared" si="10"/>
        <v>17500</v>
      </c>
      <c r="O107" s="21">
        <v>0.6</v>
      </c>
      <c r="P107" s="22">
        <f t="shared" si="11"/>
        <v>14700</v>
      </c>
    </row>
    <row r="108" spans="1:16" ht="16.5" customHeight="1">
      <c r="A108" s="16">
        <v>102</v>
      </c>
      <c r="B108" s="17" t="s">
        <v>198</v>
      </c>
      <c r="C108" s="18" t="s">
        <v>199</v>
      </c>
      <c r="D108" s="1">
        <v>20000</v>
      </c>
      <c r="E108" s="19">
        <v>0.7</v>
      </c>
      <c r="F108" s="20">
        <v>0.5</v>
      </c>
      <c r="G108" s="1">
        <v>20000</v>
      </c>
      <c r="H108" s="1">
        <v>14000</v>
      </c>
      <c r="I108" s="21">
        <v>0.8</v>
      </c>
      <c r="J108" s="1">
        <f t="shared" si="12"/>
        <v>16000</v>
      </c>
      <c r="K108" s="19">
        <v>0.7</v>
      </c>
      <c r="L108" s="22">
        <f t="shared" si="13"/>
        <v>9800</v>
      </c>
      <c r="M108" s="21">
        <v>0.5</v>
      </c>
      <c r="N108" s="22">
        <f t="shared" si="10"/>
        <v>10000</v>
      </c>
      <c r="O108" s="21">
        <v>0.6</v>
      </c>
      <c r="P108" s="22">
        <f t="shared" si="11"/>
        <v>8400</v>
      </c>
    </row>
    <row r="109" spans="1:16" ht="30.75" customHeight="1">
      <c r="A109" s="16">
        <v>103</v>
      </c>
      <c r="B109" s="17" t="s">
        <v>200</v>
      </c>
      <c r="C109" s="18" t="s">
        <v>201</v>
      </c>
      <c r="D109" s="26">
        <v>35000</v>
      </c>
      <c r="E109" s="19">
        <v>0.7</v>
      </c>
      <c r="F109" s="20">
        <v>0.5</v>
      </c>
      <c r="G109" s="1">
        <v>35000</v>
      </c>
      <c r="H109" s="1">
        <v>24500</v>
      </c>
      <c r="I109" s="21">
        <v>0.8</v>
      </c>
      <c r="J109" s="1">
        <f t="shared" si="12"/>
        <v>28000</v>
      </c>
      <c r="K109" s="21">
        <v>0.7</v>
      </c>
      <c r="L109" s="22">
        <f t="shared" si="13"/>
        <v>17150</v>
      </c>
      <c r="M109" s="21">
        <v>0.5</v>
      </c>
      <c r="N109" s="22">
        <f t="shared" si="10"/>
        <v>17500</v>
      </c>
      <c r="O109" s="21">
        <v>0.6</v>
      </c>
      <c r="P109" s="22">
        <f t="shared" si="11"/>
        <v>14700</v>
      </c>
    </row>
    <row r="110" spans="1:16" ht="16.5" customHeight="1">
      <c r="A110" s="16">
        <v>104</v>
      </c>
      <c r="B110" s="17" t="s">
        <v>202</v>
      </c>
      <c r="C110" s="18" t="s">
        <v>203</v>
      </c>
      <c r="D110" s="26">
        <v>40000</v>
      </c>
      <c r="E110" s="19">
        <v>0.7</v>
      </c>
      <c r="F110" s="20">
        <v>0.5</v>
      </c>
      <c r="G110" s="1">
        <v>40000</v>
      </c>
      <c r="H110" s="1">
        <v>28000</v>
      </c>
      <c r="I110" s="21">
        <v>0.8</v>
      </c>
      <c r="J110" s="1">
        <f t="shared" si="12"/>
        <v>32000</v>
      </c>
      <c r="K110" s="19">
        <v>0.7</v>
      </c>
      <c r="L110" s="22">
        <f t="shared" si="13"/>
        <v>19600</v>
      </c>
      <c r="M110" s="21">
        <v>0.5</v>
      </c>
      <c r="N110" s="22">
        <f t="shared" si="10"/>
        <v>20000</v>
      </c>
      <c r="O110" s="21">
        <v>0.6</v>
      </c>
      <c r="P110" s="22">
        <f t="shared" si="11"/>
        <v>16800</v>
      </c>
    </row>
    <row r="111" spans="1:16" ht="16.5" customHeight="1">
      <c r="A111" s="16">
        <v>105</v>
      </c>
      <c r="B111" s="17" t="s">
        <v>204</v>
      </c>
      <c r="C111" s="18" t="s">
        <v>205</v>
      </c>
      <c r="D111" s="36">
        <v>20000</v>
      </c>
      <c r="E111" s="19">
        <v>0.7</v>
      </c>
      <c r="F111" s="20">
        <v>0.7</v>
      </c>
      <c r="G111" s="1">
        <v>20000</v>
      </c>
      <c r="H111" s="1">
        <v>14000</v>
      </c>
      <c r="I111" s="21">
        <v>0.8</v>
      </c>
      <c r="J111" s="1">
        <f t="shared" si="12"/>
        <v>16000</v>
      </c>
      <c r="K111" s="21">
        <v>0.7</v>
      </c>
      <c r="L111" s="22">
        <f t="shared" si="13"/>
        <v>9800</v>
      </c>
      <c r="M111" s="21">
        <v>0.7</v>
      </c>
      <c r="N111" s="22">
        <f t="shared" si="10"/>
        <v>14000</v>
      </c>
      <c r="O111" s="21">
        <v>0.7</v>
      </c>
      <c r="P111" s="22">
        <f t="shared" si="11"/>
        <v>9800</v>
      </c>
    </row>
    <row r="112" spans="1:16" ht="64.5" customHeight="1">
      <c r="A112" s="16">
        <v>106</v>
      </c>
      <c r="B112" s="18" t="s">
        <v>206</v>
      </c>
      <c r="C112" s="18" t="s">
        <v>207</v>
      </c>
      <c r="D112" s="36"/>
      <c r="E112" s="19"/>
      <c r="F112" s="20"/>
      <c r="G112" s="28" t="s">
        <v>208</v>
      </c>
      <c r="H112" s="28"/>
      <c r="I112" s="32" t="s">
        <v>209</v>
      </c>
      <c r="J112" s="33"/>
      <c r="K112" s="33"/>
      <c r="L112" s="33"/>
      <c r="M112" s="33"/>
      <c r="N112" s="33"/>
      <c r="O112" s="33"/>
      <c r="P112" s="34"/>
    </row>
    <row r="113" spans="7:8" ht="34.5" customHeight="1">
      <c r="G113" s="3"/>
      <c r="H113" s="3"/>
    </row>
  </sheetData>
  <sheetProtection/>
  <mergeCells count="20">
    <mergeCell ref="G4:H5"/>
    <mergeCell ref="A1:P1"/>
    <mergeCell ref="A2:P2"/>
    <mergeCell ref="I4:L4"/>
    <mergeCell ref="M4:P4"/>
    <mergeCell ref="E5:F5"/>
    <mergeCell ref="I5:J5"/>
    <mergeCell ref="K5:L5"/>
    <mergeCell ref="M5:N5"/>
    <mergeCell ref="O5:P5"/>
    <mergeCell ref="I103:P103"/>
    <mergeCell ref="I112:P112"/>
    <mergeCell ref="A4:A6"/>
    <mergeCell ref="B4:B6"/>
    <mergeCell ref="C4:C6"/>
    <mergeCell ref="D23:D24"/>
    <mergeCell ref="D50:D51"/>
    <mergeCell ref="D55:D56"/>
    <mergeCell ref="D91:D92"/>
    <mergeCell ref="D111:D112"/>
  </mergeCells>
  <printOptions horizontalCentered="1"/>
  <pageMargins left="0.235416666666667" right="0.235416666666667" top="0.52" bottom="0.55" header="0.32" footer="0.23"/>
  <pageSetup firstPageNumber="15" useFirstPageNumber="1" horizontalDpi="600" verticalDpi="600" orientation="landscape" paperSize="9" r:id="rId1"/>
  <headerFooter alignWithMargins="0">
    <oddFooter>&amp;C—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admin</cp:lastModifiedBy>
  <cp:lastPrinted>2017-12-27T02:21:48Z</cp:lastPrinted>
  <dcterms:created xsi:type="dcterms:W3CDTF">2017-11-23T07:32:00Z</dcterms:created>
  <dcterms:modified xsi:type="dcterms:W3CDTF">2017-12-27T05:04:25Z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